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drawings/drawing4.xml" ContentType="application/vnd.openxmlformats-officedocument.drawing+xml"/>
  <Override PartName="/xl/ctrlProps/ctrlProp14.xml" ContentType="application/vnd.ms-excel.controlproperties+xml"/>
  <Override PartName="/xl/drawings/drawing5.xml" ContentType="application/vnd.openxmlformats-officedocument.drawing+xml"/>
  <Override PartName="/xl/ctrlProps/ctrlProp15.xml" ContentType="application/vnd.ms-excel.controlproperties+xml"/>
  <Override PartName="/xl/drawings/drawing6.xml" ContentType="application/vnd.openxmlformats-officedocument.drawing+xml"/>
  <Override PartName="/xl/ctrlProps/ctrlProp16.xml" ContentType="application/vnd.ms-excel.controlproperties+xml"/>
  <Override PartName="/xl/drawings/drawing7.xml" ContentType="application/vnd.openxmlformats-officedocument.drawing+xml"/>
  <Override PartName="/xl/ctrlProps/ctrlProp17.xml" ContentType="application/vnd.ms-excel.controlproperties+xml"/>
  <Override PartName="/xl/drawings/drawing8.xml" ContentType="application/vnd.openxmlformats-officedocument.drawing+xml"/>
  <Override PartName="/xl/ctrlProps/ctrlProp18.xml" ContentType="application/vnd.ms-excel.controlproperties+xml"/>
  <Override PartName="/xl/ctrlProps/ctrlProp19.xml" ContentType="application/vnd.ms-excel.controlproperties+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rltan\Documents\ProcessInformation\PASAROperations\ExcelReference\"/>
    </mc:Choice>
  </mc:AlternateContent>
  <bookViews>
    <workbookView xWindow="0" yWindow="0" windowWidth="28800" windowHeight="12375" tabRatio="674" firstSheet="5" activeTab="14"/>
  </bookViews>
  <sheets>
    <sheet name="Shift Supervisor" sheetId="8" r:id="rId1"/>
    <sheet name="Control_Rm_Operator" sheetId="15" r:id="rId2"/>
    <sheet name="SPO Tapper" sheetId="20" r:id="rId3"/>
    <sheet name="Flash Dryer Operator-Checklist" sheetId="19" r:id="rId4"/>
    <sheet name="Dust Line Tender-Checklist" sheetId="21" r:id="rId5"/>
    <sheet name="CoolingWater-Checklist" sheetId="22" r:id="rId6"/>
    <sheet name="Slag Tender-Checklist" sheetId="23" r:id="rId7"/>
    <sheet name="INSERT" sheetId="28" r:id="rId8"/>
    <sheet name="Sheet3" sheetId="27" r:id="rId9"/>
    <sheet name="Highlights" sheetId="24" r:id="rId10"/>
    <sheet name="ERD" sheetId="16" r:id="rId11"/>
    <sheet name="Logsheet" sheetId="17" r:id="rId12"/>
    <sheet name="Lookup Data" sheetId="18" r:id="rId13"/>
    <sheet name="FSFE_ProdId" sheetId="25" r:id="rId14"/>
    <sheet name="Sheet2" sheetId="26" r:id="rId15"/>
  </sheets>
  <definedNames>
    <definedName name="_xlnm.Print_Area" localSheetId="1">Control_Rm_Operator!$A$1:$S$44</definedName>
    <definedName name="_xlnm.Print_Area" localSheetId="5">'CoolingWater-Checklist'!$A$1:$P$46</definedName>
    <definedName name="_xlnm.Print_Area" localSheetId="10">ERD!$B$1:$AC$57</definedName>
    <definedName name="_xlnm.Print_Area" localSheetId="3">'Flash Dryer Operator-Checklist'!$A$1:$P$38</definedName>
    <definedName name="_xlnm.Print_Area" localSheetId="9">Highlights!$A$1:$L$30</definedName>
    <definedName name="_xlnm.Print_Area" localSheetId="0">'Shift Supervisor'!$A$1:$U$36</definedName>
    <definedName name="_xlnm.Print_Area" localSheetId="6">'Slag Tender-Checklist'!$A$1:$O$31</definedName>
    <definedName name="_xlnm.Print_Area" localSheetId="2">'SPO Tapper'!$A$1:$T$30</definedName>
  </definedNames>
  <calcPr calcId="152511"/>
</workbook>
</file>

<file path=xl/calcChain.xml><?xml version="1.0" encoding="utf-8"?>
<calcChain xmlns="http://schemas.openxmlformats.org/spreadsheetml/2006/main">
  <c r="L14" i="26" l="1"/>
  <c r="L15" i="26"/>
  <c r="L16" i="26"/>
  <c r="L17" i="26"/>
  <c r="L13" i="26"/>
  <c r="L4" i="26"/>
  <c r="L5" i="26"/>
  <c r="L6" i="26"/>
  <c r="L7" i="26"/>
  <c r="L8" i="26"/>
  <c r="L9" i="26"/>
  <c r="L10" i="26"/>
  <c r="L11" i="26"/>
  <c r="L12" i="26"/>
  <c r="L3" i="26"/>
  <c r="N3" i="28"/>
  <c r="N4" i="28"/>
  <c r="N5" i="28"/>
  <c r="N6" i="28"/>
  <c r="N7" i="28"/>
  <c r="N8" i="28"/>
  <c r="N9"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80" i="28"/>
  <c r="N81" i="28"/>
  <c r="N82" i="28"/>
  <c r="N83" i="28"/>
  <c r="N84" i="28"/>
  <c r="N85" i="28"/>
  <c r="N86" i="28"/>
  <c r="N87" i="28"/>
  <c r="N88" i="28"/>
  <c r="N89" i="28"/>
  <c r="N90" i="28"/>
  <c r="N91" i="28"/>
  <c r="N92" i="28"/>
  <c r="N93" i="28"/>
  <c r="N94" i="28"/>
  <c r="N95" i="28"/>
  <c r="N96" i="28"/>
  <c r="N97" i="28"/>
  <c r="N98" i="28"/>
  <c r="N99" i="28"/>
  <c r="N100"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N131" i="28"/>
  <c r="N132" i="28"/>
  <c r="N133" i="28"/>
  <c r="N134" i="28"/>
  <c r="N135" i="28"/>
  <c r="N136" i="28"/>
  <c r="N2"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80" i="28"/>
  <c r="M81" i="28"/>
  <c r="M82" i="28"/>
  <c r="M83" i="28"/>
  <c r="M84" i="28"/>
  <c r="M85" i="28"/>
  <c r="M86" i="28"/>
  <c r="M87" i="28"/>
  <c r="M88" i="28"/>
  <c r="M89" i="28"/>
  <c r="M90" i="28"/>
  <c r="M91" i="28"/>
  <c r="M92" i="28"/>
  <c r="M93" i="28"/>
  <c r="M94" i="28"/>
  <c r="M95" i="28"/>
  <c r="M96" i="28"/>
  <c r="M97" i="28"/>
  <c r="M98" i="28"/>
  <c r="M99" i="28"/>
  <c r="M100"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M126" i="28"/>
  <c r="M127" i="28"/>
  <c r="M128" i="28"/>
  <c r="M129" i="28"/>
  <c r="M130" i="28"/>
  <c r="M131" i="28"/>
  <c r="M132" i="28"/>
  <c r="M133" i="28"/>
  <c r="M134" i="28"/>
  <c r="M135" i="28"/>
  <c r="M136" i="28"/>
  <c r="M11" i="28"/>
  <c r="M3" i="28"/>
  <c r="M4" i="28"/>
  <c r="M5" i="28"/>
  <c r="M6" i="28"/>
  <c r="M7" i="28"/>
  <c r="M8" i="28"/>
  <c r="M9" i="28"/>
  <c r="M2" i="28"/>
  <c r="O13" i="18" l="1"/>
  <c r="O14" i="18"/>
  <c r="O15" i="18"/>
  <c r="O16" i="18"/>
  <c r="O17" i="18"/>
  <c r="O18" i="18"/>
  <c r="O19" i="18"/>
  <c r="O20" i="18"/>
  <c r="O21" i="18"/>
  <c r="O5" i="25" l="1"/>
  <c r="L3" i="25"/>
  <c r="M3" i="25" s="1"/>
  <c r="J9" i="25"/>
  <c r="J7" i="25"/>
  <c r="J6" i="25"/>
  <c r="L6" i="25" s="1"/>
  <c r="M6" i="25" s="1"/>
  <c r="J4" i="25"/>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39" i="8"/>
  <c r="J10" i="25" l="1"/>
  <c r="L9" i="25"/>
  <c r="M9" i="25" s="1"/>
  <c r="J5" i="25"/>
  <c r="L5" i="25" s="1"/>
  <c r="M5" i="25" s="1"/>
  <c r="L4" i="25"/>
  <c r="M4" i="25" s="1"/>
  <c r="J8" i="25"/>
  <c r="L8" i="25" s="1"/>
  <c r="M8" i="25" s="1"/>
  <c r="L7" i="25"/>
  <c r="M7" i="25" s="1"/>
  <c r="J12" i="25"/>
  <c r="J15" i="25"/>
  <c r="L15" i="25" s="1"/>
  <c r="M15" i="25" s="1"/>
  <c r="O12" i="18"/>
  <c r="J13" i="25" l="1"/>
  <c r="L12" i="25"/>
  <c r="M12" i="25" s="1"/>
  <c r="J11" i="25"/>
  <c r="L11" i="25" s="1"/>
  <c r="M11" i="25" s="1"/>
  <c r="L10" i="25"/>
  <c r="M10" i="25" s="1"/>
  <c r="J16" i="25"/>
  <c r="J18" i="25"/>
  <c r="L18" i="25" s="1"/>
  <c r="M18" i="25" s="1"/>
  <c r="E7" i="24"/>
  <c r="E7" i="23"/>
  <c r="E7" i="22"/>
  <c r="F7" i="21"/>
  <c r="J17" i="25" l="1"/>
  <c r="L17" i="25" s="1"/>
  <c r="M17" i="25" s="1"/>
  <c r="L16" i="25"/>
  <c r="M16" i="25" s="1"/>
  <c r="J14" i="25"/>
  <c r="L14" i="25" s="1"/>
  <c r="M14" i="25" s="1"/>
  <c r="L13" i="25"/>
  <c r="M13" i="25" s="1"/>
  <c r="J21" i="25"/>
  <c r="L21" i="25" s="1"/>
  <c r="M21" i="25" s="1"/>
  <c r="J19" i="25"/>
  <c r="J20" i="25" l="1"/>
  <c r="L20" i="25" s="1"/>
  <c r="M20" i="25" s="1"/>
  <c r="L19" i="25"/>
  <c r="M19" i="25" s="1"/>
  <c r="J24" i="25"/>
  <c r="L24" i="25" s="1"/>
  <c r="M24" i="25" s="1"/>
  <c r="J22" i="25"/>
  <c r="J23" i="25" l="1"/>
  <c r="L23" i="25" s="1"/>
  <c r="M23" i="25" s="1"/>
  <c r="L22" i="25"/>
  <c r="M22" i="25" s="1"/>
  <c r="J27" i="25"/>
  <c r="J25" i="25"/>
  <c r="J28" i="25" l="1"/>
  <c r="L27" i="25"/>
  <c r="M27" i="25" s="1"/>
  <c r="J30" i="25"/>
  <c r="J26" i="25"/>
  <c r="L26" i="25" s="1"/>
  <c r="M26" i="25" s="1"/>
  <c r="L25" i="25"/>
  <c r="M25" i="25" s="1"/>
  <c r="J31" i="25" l="1"/>
  <c r="L30" i="25"/>
  <c r="M30" i="25" s="1"/>
  <c r="J33" i="25"/>
  <c r="J29" i="25"/>
  <c r="L29" i="25" s="1"/>
  <c r="M29" i="25" s="1"/>
  <c r="L28" i="25"/>
  <c r="M28" i="25" s="1"/>
  <c r="L33" i="25" l="1"/>
  <c r="M33" i="25" s="1"/>
  <c r="J36" i="25"/>
  <c r="J34" i="25"/>
  <c r="J32" i="25"/>
  <c r="L32" i="25" s="1"/>
  <c r="M32" i="25" s="1"/>
  <c r="L31" i="25"/>
  <c r="M31" i="25" s="1"/>
  <c r="J35" i="25" l="1"/>
  <c r="L35" i="25" s="1"/>
  <c r="M35" i="25" s="1"/>
  <c r="L34" i="25"/>
  <c r="M34" i="25" s="1"/>
  <c r="L36" i="25"/>
  <c r="M36" i="25" s="1"/>
  <c r="J37" i="25"/>
  <c r="J39" i="25"/>
  <c r="L39" i="25" l="1"/>
  <c r="M39" i="25" s="1"/>
  <c r="J42" i="25"/>
  <c r="J40" i="25"/>
  <c r="J38" i="25"/>
  <c r="L38" i="25" s="1"/>
  <c r="M38" i="25" s="1"/>
  <c r="L37" i="25"/>
  <c r="M37" i="25" s="1"/>
  <c r="J41" i="25" l="1"/>
  <c r="L41" i="25" s="1"/>
  <c r="M41" i="25" s="1"/>
  <c r="L40" i="25"/>
  <c r="M40" i="25" s="1"/>
  <c r="L42" i="25"/>
  <c r="M42" i="25" s="1"/>
  <c r="J43" i="25"/>
  <c r="J45" i="25"/>
  <c r="L45" i="25" l="1"/>
  <c r="M45" i="25" s="1"/>
  <c r="J48" i="25"/>
  <c r="J46" i="25"/>
  <c r="J44" i="25"/>
  <c r="L44" i="25" s="1"/>
  <c r="M44" i="25" s="1"/>
  <c r="L43" i="25"/>
  <c r="M43" i="25" s="1"/>
  <c r="J47" i="25" l="1"/>
  <c r="L47" i="25" s="1"/>
  <c r="M47" i="25" s="1"/>
  <c r="L46" i="25"/>
  <c r="M46" i="25" s="1"/>
  <c r="L48" i="25"/>
  <c r="M48" i="25" s="1"/>
  <c r="J51" i="25"/>
  <c r="J49" i="25"/>
  <c r="J50" i="25" l="1"/>
  <c r="L50" i="25" s="1"/>
  <c r="M50" i="25" s="1"/>
  <c r="L49" i="25"/>
  <c r="M49" i="25" s="1"/>
  <c r="J52" i="25"/>
  <c r="L51" i="25"/>
  <c r="M51" i="25" s="1"/>
  <c r="J54" i="25"/>
  <c r="J53" i="25" l="1"/>
  <c r="L53" i="25" s="1"/>
  <c r="M53" i="25" s="1"/>
  <c r="L52" i="25"/>
  <c r="M52" i="25" s="1"/>
  <c r="J57" i="25"/>
  <c r="L54" i="25"/>
  <c r="M54" i="25" s="1"/>
  <c r="J55" i="25"/>
  <c r="L57" i="25" l="1"/>
  <c r="M57" i="25" s="1"/>
  <c r="J58" i="25"/>
  <c r="J60" i="25"/>
  <c r="L55" i="25"/>
  <c r="M55" i="25" s="1"/>
  <c r="J56" i="25"/>
  <c r="L56" i="25" s="1"/>
  <c r="M56" i="25" s="1"/>
  <c r="L60" i="25" l="1"/>
  <c r="M60" i="25" s="1"/>
  <c r="J61" i="25"/>
  <c r="J63" i="25"/>
  <c r="J59" i="25"/>
  <c r="L59" i="25" s="1"/>
  <c r="M59" i="25" s="1"/>
  <c r="L58" i="25"/>
  <c r="M58" i="25" s="1"/>
  <c r="L63" i="25" l="1"/>
  <c r="M63" i="25" s="1"/>
  <c r="J66" i="25"/>
  <c r="J64" i="25"/>
  <c r="J62" i="25"/>
  <c r="L62" i="25" s="1"/>
  <c r="M62" i="25" s="1"/>
  <c r="L61" i="25"/>
  <c r="M61" i="25" s="1"/>
  <c r="J65" i="25" l="1"/>
  <c r="L65" i="25" s="1"/>
  <c r="M65" i="25" s="1"/>
  <c r="L64" i="25"/>
  <c r="M64" i="25" s="1"/>
  <c r="L66" i="25"/>
  <c r="M66" i="25" s="1"/>
  <c r="J67" i="25"/>
  <c r="J69" i="25"/>
  <c r="L69" i="25" l="1"/>
  <c r="M69" i="25" s="1"/>
  <c r="J72" i="25"/>
  <c r="J70" i="25"/>
  <c r="J68" i="25"/>
  <c r="L68" i="25" s="1"/>
  <c r="M68" i="25" s="1"/>
  <c r="L67" i="25"/>
  <c r="M67" i="25" s="1"/>
  <c r="J71" i="25" l="1"/>
  <c r="L71" i="25" s="1"/>
  <c r="M71" i="25" s="1"/>
  <c r="L70" i="25"/>
  <c r="M70" i="25" s="1"/>
  <c r="L72" i="25"/>
  <c r="M72" i="25" s="1"/>
  <c r="J73" i="25"/>
  <c r="J75" i="25"/>
  <c r="J76" i="25" l="1"/>
  <c r="L75" i="25"/>
  <c r="M75" i="25" s="1"/>
  <c r="J78" i="25"/>
  <c r="J74" i="25"/>
  <c r="L74" i="25" s="1"/>
  <c r="M74" i="25" s="1"/>
  <c r="L73" i="25"/>
  <c r="M73" i="25" s="1"/>
  <c r="J81" i="25" l="1"/>
  <c r="L78" i="25"/>
  <c r="M78" i="25" s="1"/>
  <c r="J79" i="25"/>
  <c r="J77" i="25"/>
  <c r="L77" i="25" s="1"/>
  <c r="M77" i="25" s="1"/>
  <c r="L76" i="25"/>
  <c r="M76" i="25" s="1"/>
  <c r="L79" i="25" l="1"/>
  <c r="M79" i="25" s="1"/>
  <c r="J80" i="25"/>
  <c r="L80" i="25" s="1"/>
  <c r="M80" i="25" s="1"/>
  <c r="L81" i="25"/>
  <c r="M81" i="25" s="1"/>
  <c r="J84" i="25"/>
  <c r="J82" i="25"/>
  <c r="J83" i="25" l="1"/>
  <c r="L83" i="25" s="1"/>
  <c r="M83" i="25" s="1"/>
  <c r="L82" i="25"/>
  <c r="M82" i="25" s="1"/>
  <c r="L84" i="25"/>
  <c r="M84" i="25" s="1"/>
  <c r="J87" i="25"/>
  <c r="J85" i="25"/>
  <c r="J86" i="25" l="1"/>
  <c r="L86" i="25" s="1"/>
  <c r="M86" i="25" s="1"/>
  <c r="L85" i="25"/>
  <c r="M85" i="25" s="1"/>
  <c r="L87" i="25"/>
  <c r="M87" i="25" s="1"/>
  <c r="J90" i="25"/>
  <c r="J88" i="25"/>
  <c r="L90" i="25" l="1"/>
  <c r="M90" i="25" s="1"/>
  <c r="J93" i="25"/>
  <c r="J91" i="25"/>
  <c r="J89" i="25"/>
  <c r="L89" i="25" s="1"/>
  <c r="M89" i="25" s="1"/>
  <c r="L88" i="25"/>
  <c r="M88" i="25" s="1"/>
  <c r="J92" i="25" l="1"/>
  <c r="L92" i="25" s="1"/>
  <c r="M92" i="25" s="1"/>
  <c r="L91" i="25"/>
  <c r="M91" i="25" s="1"/>
  <c r="L93" i="25"/>
  <c r="M93" i="25" s="1"/>
  <c r="J96" i="25"/>
  <c r="J94" i="25"/>
  <c r="J95" i="25" l="1"/>
  <c r="L95" i="25" s="1"/>
  <c r="M95" i="25" s="1"/>
  <c r="L94" i="25"/>
  <c r="M94" i="25" s="1"/>
  <c r="L96" i="25"/>
  <c r="M96" i="25" s="1"/>
  <c r="J97" i="25"/>
  <c r="J99" i="25"/>
  <c r="L99" i="25" l="1"/>
  <c r="M99" i="25" s="1"/>
  <c r="J100" i="25"/>
  <c r="J102" i="25"/>
  <c r="J98" i="25"/>
  <c r="L98" i="25" s="1"/>
  <c r="M98" i="25" s="1"/>
  <c r="L97" i="25"/>
  <c r="M97" i="25" s="1"/>
  <c r="L102" i="25" l="1"/>
  <c r="M102" i="25" s="1"/>
  <c r="J103" i="25"/>
  <c r="J105" i="25"/>
  <c r="J101" i="25"/>
  <c r="L101" i="25" s="1"/>
  <c r="M101" i="25" s="1"/>
  <c r="L100" i="25"/>
  <c r="M100" i="25" s="1"/>
  <c r="L105" i="25" l="1"/>
  <c r="M105" i="25" s="1"/>
  <c r="J106" i="25"/>
  <c r="J108" i="25"/>
  <c r="J104" i="25"/>
  <c r="L104" i="25" s="1"/>
  <c r="M104" i="25" s="1"/>
  <c r="L103" i="25"/>
  <c r="M103" i="25" s="1"/>
  <c r="L108" i="25" l="1"/>
  <c r="M108" i="25" s="1"/>
  <c r="J111" i="25"/>
  <c r="J109" i="25"/>
  <c r="J107" i="25"/>
  <c r="L107" i="25" s="1"/>
  <c r="M107" i="25" s="1"/>
  <c r="L106" i="25"/>
  <c r="M106" i="25" s="1"/>
  <c r="J110" i="25" l="1"/>
  <c r="L110" i="25" s="1"/>
  <c r="M110" i="25" s="1"/>
  <c r="L109" i="25"/>
  <c r="M109" i="25" s="1"/>
  <c r="L111" i="25"/>
  <c r="M111" i="25" s="1"/>
  <c r="J112" i="25"/>
  <c r="J114" i="25"/>
  <c r="J113" i="25" l="1"/>
  <c r="L113" i="25" s="1"/>
  <c r="M113" i="25" s="1"/>
  <c r="L112" i="25"/>
  <c r="M112" i="25" s="1"/>
  <c r="L114" i="25"/>
  <c r="M114" i="25" s="1"/>
  <c r="J115" i="25"/>
  <c r="J117" i="25"/>
  <c r="J116" i="25" l="1"/>
  <c r="L116" i="25" s="1"/>
  <c r="M116" i="25" s="1"/>
  <c r="L115" i="25"/>
  <c r="M115" i="25" s="1"/>
  <c r="L117" i="25"/>
  <c r="M117" i="25" s="1"/>
  <c r="J118" i="25"/>
  <c r="J120" i="25"/>
  <c r="J119" i="25" l="1"/>
  <c r="L119" i="25" s="1"/>
  <c r="M119" i="25" s="1"/>
  <c r="L118" i="25"/>
  <c r="M118" i="25" s="1"/>
  <c r="L120" i="25"/>
  <c r="M120" i="25" s="1"/>
  <c r="J123" i="25"/>
  <c r="J121" i="25"/>
  <c r="L123" i="25" l="1"/>
  <c r="M123" i="25" s="1"/>
  <c r="J126" i="25"/>
  <c r="J124" i="25"/>
  <c r="J122" i="25"/>
  <c r="L122" i="25" s="1"/>
  <c r="M122" i="25" s="1"/>
  <c r="L121" i="25"/>
  <c r="M121" i="25" s="1"/>
  <c r="J125" i="25" l="1"/>
  <c r="L125" i="25" s="1"/>
  <c r="M125" i="25" s="1"/>
  <c r="L124" i="25"/>
  <c r="M124" i="25" s="1"/>
  <c r="L126" i="25"/>
  <c r="M126" i="25" s="1"/>
  <c r="J127" i="25"/>
  <c r="J129" i="25"/>
  <c r="L129" i="25" l="1"/>
  <c r="M129" i="25" s="1"/>
  <c r="J130" i="25"/>
  <c r="J132" i="25"/>
  <c r="J128" i="25"/>
  <c r="L128" i="25" s="1"/>
  <c r="M128" i="25" s="1"/>
  <c r="L127" i="25"/>
  <c r="M127" i="25" s="1"/>
  <c r="L132" i="25" l="1"/>
  <c r="M132" i="25" s="1"/>
  <c r="J135" i="25"/>
  <c r="J133" i="25"/>
  <c r="J131" i="25"/>
  <c r="L131" i="25" s="1"/>
  <c r="M131" i="25" s="1"/>
  <c r="L130" i="25"/>
  <c r="M130" i="25" s="1"/>
  <c r="J134" i="25" l="1"/>
  <c r="L134" i="25" s="1"/>
  <c r="M134" i="25" s="1"/>
  <c r="L133" i="25"/>
  <c r="M133" i="25" s="1"/>
  <c r="L135" i="25"/>
  <c r="M135" i="25" s="1"/>
  <c r="J136" i="25"/>
  <c r="J138" i="25"/>
  <c r="L138" i="25" l="1"/>
  <c r="M138" i="25" s="1"/>
  <c r="J141" i="25"/>
  <c r="J139" i="25"/>
  <c r="J137" i="25"/>
  <c r="L137" i="25" s="1"/>
  <c r="M137" i="25" s="1"/>
  <c r="L136" i="25"/>
  <c r="M136" i="25" s="1"/>
  <c r="J140" i="25" l="1"/>
  <c r="L140" i="25" s="1"/>
  <c r="M140" i="25" s="1"/>
  <c r="L139" i="25"/>
  <c r="M139" i="25" s="1"/>
  <c r="L141" i="25"/>
  <c r="M141" i="25" s="1"/>
  <c r="J144" i="25"/>
  <c r="J142" i="25"/>
  <c r="J143" i="25" l="1"/>
  <c r="L143" i="25" s="1"/>
  <c r="M143" i="25" s="1"/>
  <c r="L142" i="25"/>
  <c r="M142" i="25" s="1"/>
  <c r="L144" i="25"/>
  <c r="M144" i="25" s="1"/>
  <c r="J147" i="25"/>
  <c r="J145" i="25"/>
  <c r="J146" i="25" l="1"/>
  <c r="L146" i="25" s="1"/>
  <c r="M146" i="25" s="1"/>
  <c r="L145" i="25"/>
  <c r="M145" i="25" s="1"/>
  <c r="J148" i="25"/>
  <c r="L147" i="25"/>
  <c r="M147" i="25" s="1"/>
  <c r="J150" i="25"/>
  <c r="J149" i="25" l="1"/>
  <c r="L149" i="25" s="1"/>
  <c r="M149" i="25" s="1"/>
  <c r="L148" i="25"/>
  <c r="M148" i="25" s="1"/>
  <c r="J153" i="25"/>
  <c r="L150" i="25"/>
  <c r="M150" i="25" s="1"/>
  <c r="J151" i="25"/>
  <c r="L153" i="25" l="1"/>
  <c r="M153" i="25" s="1"/>
  <c r="J154" i="25"/>
  <c r="J156" i="25"/>
  <c r="J152" i="25"/>
  <c r="L152" i="25" s="1"/>
  <c r="M152" i="25" s="1"/>
  <c r="L151" i="25"/>
  <c r="M151" i="25" s="1"/>
  <c r="L156" i="25" l="1"/>
  <c r="M156" i="25" s="1"/>
  <c r="J157" i="25"/>
  <c r="J159" i="25"/>
  <c r="J155" i="25"/>
  <c r="L155" i="25" s="1"/>
  <c r="M155" i="25" s="1"/>
  <c r="L154" i="25"/>
  <c r="M154" i="25" s="1"/>
  <c r="L159" i="25" l="1"/>
  <c r="M159" i="25" s="1"/>
  <c r="J160" i="25"/>
  <c r="J162" i="25"/>
  <c r="J158" i="25"/>
  <c r="L158" i="25" s="1"/>
  <c r="M158" i="25" s="1"/>
  <c r="L157" i="25"/>
  <c r="M157" i="25" s="1"/>
  <c r="L162" i="25" l="1"/>
  <c r="M162" i="25" s="1"/>
  <c r="J163" i="25"/>
  <c r="J165" i="25"/>
  <c r="J161" i="25"/>
  <c r="L161" i="25" s="1"/>
  <c r="M161" i="25" s="1"/>
  <c r="L160" i="25"/>
  <c r="M160" i="25" s="1"/>
  <c r="L165" i="25" l="1"/>
  <c r="M165" i="25" s="1"/>
  <c r="J166" i="25"/>
  <c r="J168" i="25"/>
  <c r="J164" i="25"/>
  <c r="L164" i="25" s="1"/>
  <c r="M164" i="25" s="1"/>
  <c r="L163" i="25"/>
  <c r="M163" i="25" s="1"/>
  <c r="L168" i="25" l="1"/>
  <c r="M168" i="25" s="1"/>
  <c r="J171" i="25"/>
  <c r="J169" i="25"/>
  <c r="J167" i="25"/>
  <c r="L167" i="25" s="1"/>
  <c r="M167" i="25" s="1"/>
  <c r="L166" i="25"/>
  <c r="M166" i="25" s="1"/>
  <c r="J170" i="25" l="1"/>
  <c r="L170" i="25" s="1"/>
  <c r="M170" i="25" s="1"/>
  <c r="L169" i="25"/>
  <c r="M169" i="25" s="1"/>
  <c r="L171" i="25"/>
  <c r="M171" i="25" s="1"/>
  <c r="J174" i="25"/>
  <c r="J172" i="25"/>
  <c r="L174" i="25" l="1"/>
  <c r="M174" i="25" s="1"/>
  <c r="J177" i="25"/>
  <c r="J175" i="25"/>
  <c r="J173" i="25"/>
  <c r="L173" i="25" s="1"/>
  <c r="M173" i="25" s="1"/>
  <c r="L172" i="25"/>
  <c r="M172" i="25" s="1"/>
  <c r="J176" i="25" l="1"/>
  <c r="L176" i="25" s="1"/>
  <c r="M176" i="25" s="1"/>
  <c r="L175" i="25"/>
  <c r="M175" i="25" s="1"/>
  <c r="L177" i="25"/>
  <c r="M177" i="25" s="1"/>
  <c r="J180" i="25"/>
  <c r="J178" i="25"/>
  <c r="L180" i="25" l="1"/>
  <c r="M180" i="25" s="1"/>
  <c r="J181" i="25"/>
  <c r="J183" i="25"/>
  <c r="J179" i="25"/>
  <c r="L179" i="25" s="1"/>
  <c r="M179" i="25" s="1"/>
  <c r="L178" i="25"/>
  <c r="M178" i="25" s="1"/>
  <c r="L183" i="25" l="1"/>
  <c r="M183" i="25" s="1"/>
  <c r="J186" i="25"/>
  <c r="J184" i="25"/>
  <c r="J182" i="25"/>
  <c r="L182" i="25" s="1"/>
  <c r="M182" i="25" s="1"/>
  <c r="L181" i="25"/>
  <c r="M181" i="25" s="1"/>
  <c r="J185" i="25" l="1"/>
  <c r="L185" i="25" s="1"/>
  <c r="M185" i="25" s="1"/>
  <c r="L184" i="25"/>
  <c r="M184" i="25" s="1"/>
  <c r="L186" i="25"/>
  <c r="M186" i="25" s="1"/>
  <c r="J189" i="25"/>
  <c r="J187" i="25"/>
  <c r="L189" i="25" l="1"/>
  <c r="M189" i="25" s="1"/>
  <c r="J190" i="25"/>
  <c r="J192" i="25"/>
  <c r="J188" i="25"/>
  <c r="L188" i="25" s="1"/>
  <c r="M188" i="25" s="1"/>
  <c r="L187" i="25"/>
  <c r="M187" i="25" s="1"/>
  <c r="L192" i="25" l="1"/>
  <c r="M192" i="25" s="1"/>
  <c r="J195" i="25"/>
  <c r="J193" i="25"/>
  <c r="J191" i="25"/>
  <c r="L191" i="25" s="1"/>
  <c r="M191" i="25" s="1"/>
  <c r="L190" i="25"/>
  <c r="M190" i="25" s="1"/>
  <c r="J194" i="25" l="1"/>
  <c r="L194" i="25" s="1"/>
  <c r="M194" i="25" s="1"/>
  <c r="L193" i="25"/>
  <c r="M193" i="25" s="1"/>
  <c r="L195" i="25"/>
  <c r="M195" i="25" s="1"/>
  <c r="J198" i="25"/>
  <c r="J196" i="25"/>
  <c r="L198" i="25" l="1"/>
  <c r="M198" i="25" s="1"/>
  <c r="J199" i="25"/>
  <c r="J201" i="25"/>
  <c r="J197" i="25"/>
  <c r="L197" i="25" s="1"/>
  <c r="M197" i="25" s="1"/>
  <c r="L196" i="25"/>
  <c r="M196" i="25" s="1"/>
  <c r="L201" i="25" l="1"/>
  <c r="M201" i="25" s="1"/>
  <c r="J204" i="25"/>
  <c r="J202" i="25"/>
  <c r="J200" i="25"/>
  <c r="L200" i="25" s="1"/>
  <c r="M200" i="25" s="1"/>
  <c r="L199" i="25"/>
  <c r="M199" i="25" s="1"/>
  <c r="J203" i="25" l="1"/>
  <c r="L203" i="25" s="1"/>
  <c r="M203" i="25" s="1"/>
  <c r="L202" i="25"/>
  <c r="M202" i="25" s="1"/>
  <c r="L204" i="25"/>
  <c r="M204" i="25" s="1"/>
  <c r="J205" i="25"/>
  <c r="J207" i="25"/>
  <c r="J206" i="25" l="1"/>
  <c r="L206" i="25" s="1"/>
  <c r="M206" i="25" s="1"/>
  <c r="L205" i="25"/>
  <c r="M205" i="25" s="1"/>
  <c r="L207" i="25"/>
  <c r="M207" i="25" s="1"/>
  <c r="J210" i="25"/>
  <c r="J208" i="25"/>
  <c r="L210" i="25" l="1"/>
  <c r="M210" i="25" s="1"/>
  <c r="J213" i="25"/>
  <c r="J211" i="25"/>
  <c r="J209" i="25"/>
  <c r="L209" i="25" s="1"/>
  <c r="M209" i="25" s="1"/>
  <c r="L208" i="25"/>
  <c r="M208" i="25" s="1"/>
  <c r="J212" i="25" l="1"/>
  <c r="L212" i="25" s="1"/>
  <c r="M212" i="25" s="1"/>
  <c r="L211" i="25"/>
  <c r="M211" i="25" s="1"/>
  <c r="L213" i="25"/>
  <c r="M213" i="25" s="1"/>
  <c r="J214" i="25"/>
  <c r="J216" i="25"/>
  <c r="J215" i="25" l="1"/>
  <c r="L215" i="25" s="1"/>
  <c r="M215" i="25" s="1"/>
  <c r="L214" i="25"/>
  <c r="M214" i="25" s="1"/>
  <c r="L216" i="25"/>
  <c r="M216" i="25" s="1"/>
  <c r="J217" i="25"/>
  <c r="J219" i="25"/>
  <c r="J220" i="25" l="1"/>
  <c r="L219" i="25"/>
  <c r="M219" i="25" s="1"/>
  <c r="J222" i="25"/>
  <c r="J218" i="25"/>
  <c r="L218" i="25" s="1"/>
  <c r="M218" i="25" s="1"/>
  <c r="L217" i="25"/>
  <c r="M217" i="25" s="1"/>
  <c r="J225" i="25" l="1"/>
  <c r="L222" i="25"/>
  <c r="M222" i="25" s="1"/>
  <c r="J223" i="25"/>
  <c r="J221" i="25"/>
  <c r="L221" i="25" s="1"/>
  <c r="M221" i="25" s="1"/>
  <c r="L220" i="25"/>
  <c r="M220" i="25" s="1"/>
  <c r="J224" i="25" l="1"/>
  <c r="L224" i="25" s="1"/>
  <c r="M224" i="25" s="1"/>
  <c r="L223" i="25"/>
  <c r="M223" i="25" s="1"/>
  <c r="L225" i="25"/>
  <c r="M225" i="25" s="1"/>
  <c r="J228" i="25"/>
  <c r="J226" i="25"/>
  <c r="J227" i="25" l="1"/>
  <c r="L227" i="25" s="1"/>
  <c r="M227" i="25" s="1"/>
  <c r="L226" i="25"/>
  <c r="M226" i="25" s="1"/>
  <c r="L228" i="25"/>
  <c r="M228" i="25" s="1"/>
  <c r="J231" i="25"/>
  <c r="J229" i="25"/>
  <c r="J230" i="25" l="1"/>
  <c r="L230" i="25" s="1"/>
  <c r="M230" i="25" s="1"/>
  <c r="L229" i="25"/>
  <c r="M229" i="25" s="1"/>
  <c r="L231" i="25"/>
  <c r="M231" i="25" s="1"/>
  <c r="J232" i="25"/>
  <c r="J234" i="25"/>
  <c r="L234" i="25" l="1"/>
  <c r="M234" i="25" s="1"/>
  <c r="J235" i="25"/>
  <c r="J237" i="25"/>
  <c r="J233" i="25"/>
  <c r="L233" i="25" s="1"/>
  <c r="M233" i="25" s="1"/>
  <c r="L232" i="25"/>
  <c r="M232" i="25" s="1"/>
  <c r="L237" i="25" l="1"/>
  <c r="M237" i="25" s="1"/>
  <c r="J238" i="25"/>
  <c r="J240" i="25"/>
  <c r="J236" i="25"/>
  <c r="L236" i="25" s="1"/>
  <c r="M236" i="25" s="1"/>
  <c r="L235" i="25"/>
  <c r="M235" i="25" s="1"/>
  <c r="J239" i="25" l="1"/>
  <c r="L239" i="25" s="1"/>
  <c r="M239" i="25" s="1"/>
  <c r="L238" i="25"/>
  <c r="M238" i="25" s="1"/>
  <c r="L240" i="25"/>
  <c r="M240" i="25" s="1"/>
  <c r="J241" i="25"/>
  <c r="J243" i="25"/>
  <c r="J242" i="25" l="1"/>
  <c r="L242" i="25" s="1"/>
  <c r="M242" i="25" s="1"/>
  <c r="L241" i="25"/>
  <c r="M241" i="25" s="1"/>
  <c r="L243" i="25"/>
  <c r="M243" i="25" s="1"/>
  <c r="J244" i="25"/>
  <c r="J246" i="25"/>
  <c r="J245" i="25" l="1"/>
  <c r="L245" i="25" s="1"/>
  <c r="M245" i="25" s="1"/>
  <c r="L244" i="25"/>
  <c r="M244" i="25" s="1"/>
  <c r="L246" i="25"/>
  <c r="M246" i="25" s="1"/>
  <c r="J249" i="25"/>
  <c r="J247" i="25"/>
  <c r="L249" i="25" l="1"/>
  <c r="M249" i="25" s="1"/>
  <c r="J250" i="25"/>
  <c r="J252" i="25"/>
  <c r="J248" i="25"/>
  <c r="L248" i="25" s="1"/>
  <c r="M248" i="25" s="1"/>
  <c r="L247" i="25"/>
  <c r="M247" i="25" s="1"/>
  <c r="L252" i="25" l="1"/>
  <c r="M252" i="25" s="1"/>
  <c r="J255" i="25"/>
  <c r="J253" i="25"/>
  <c r="J251" i="25"/>
  <c r="L251" i="25" s="1"/>
  <c r="M251" i="25" s="1"/>
  <c r="L250" i="25"/>
  <c r="M250" i="25" s="1"/>
  <c r="J254" i="25" l="1"/>
  <c r="L254" i="25" s="1"/>
  <c r="M254" i="25" s="1"/>
  <c r="L253" i="25"/>
  <c r="M253" i="25" s="1"/>
  <c r="L255" i="25"/>
  <c r="M255" i="25" s="1"/>
  <c r="J258" i="25"/>
  <c r="J256" i="25"/>
  <c r="L258" i="25" l="1"/>
  <c r="M258" i="25" s="1"/>
  <c r="J261" i="25"/>
  <c r="J259" i="25"/>
  <c r="J257" i="25"/>
  <c r="L257" i="25" s="1"/>
  <c r="M257" i="25" s="1"/>
  <c r="L256" i="25"/>
  <c r="M256" i="25" s="1"/>
  <c r="J260" i="25" l="1"/>
  <c r="L260" i="25" s="1"/>
  <c r="M260" i="25" s="1"/>
  <c r="L259" i="25"/>
  <c r="M259" i="25" s="1"/>
  <c r="L261" i="25"/>
  <c r="M261" i="25" s="1"/>
  <c r="J262" i="25"/>
  <c r="J264" i="25"/>
  <c r="L264" i="25" l="1"/>
  <c r="M264" i="25" s="1"/>
  <c r="J267" i="25"/>
  <c r="J265" i="25"/>
  <c r="J263" i="25"/>
  <c r="L263" i="25" s="1"/>
  <c r="M263" i="25" s="1"/>
  <c r="L262" i="25"/>
  <c r="M262" i="25" s="1"/>
  <c r="L267" i="25" l="1"/>
  <c r="M267" i="25" s="1"/>
  <c r="J268" i="25"/>
  <c r="J270" i="25"/>
  <c r="J266" i="25"/>
  <c r="L266" i="25" s="1"/>
  <c r="M266" i="25" s="1"/>
  <c r="L265" i="25"/>
  <c r="M265" i="25" s="1"/>
  <c r="L270" i="25" l="1"/>
  <c r="M270" i="25" s="1"/>
  <c r="J273" i="25"/>
  <c r="J271" i="25"/>
  <c r="J269" i="25"/>
  <c r="L269" i="25" s="1"/>
  <c r="M269" i="25" s="1"/>
  <c r="L268" i="25"/>
  <c r="M268" i="25" s="1"/>
  <c r="J272" i="25" l="1"/>
  <c r="L272" i="25" s="1"/>
  <c r="M272" i="25" s="1"/>
  <c r="L271" i="25"/>
  <c r="M271" i="25" s="1"/>
  <c r="L273" i="25"/>
  <c r="M273" i="25" s="1"/>
  <c r="J276" i="25"/>
  <c r="J274" i="25"/>
  <c r="J275" i="25" l="1"/>
  <c r="L275" i="25" s="1"/>
  <c r="M275" i="25" s="1"/>
  <c r="L274" i="25"/>
  <c r="M274" i="25" s="1"/>
  <c r="L276" i="25"/>
  <c r="M276" i="25" s="1"/>
  <c r="J279" i="25"/>
  <c r="J277" i="25"/>
  <c r="L279" i="25" l="1"/>
  <c r="M279" i="25" s="1"/>
  <c r="J282" i="25"/>
  <c r="J280" i="25"/>
  <c r="J278" i="25"/>
  <c r="L278" i="25" s="1"/>
  <c r="M278" i="25" s="1"/>
  <c r="L277" i="25"/>
  <c r="M277" i="25" s="1"/>
  <c r="J281" i="25" l="1"/>
  <c r="L281" i="25" s="1"/>
  <c r="M281" i="25" s="1"/>
  <c r="L280" i="25"/>
  <c r="M280" i="25" s="1"/>
  <c r="L282" i="25"/>
  <c r="M282" i="25" s="1"/>
  <c r="J285" i="25"/>
  <c r="J283" i="25"/>
  <c r="L285" i="25" l="1"/>
  <c r="M285" i="25" s="1"/>
  <c r="J286" i="25"/>
  <c r="J288" i="25"/>
  <c r="J284" i="25"/>
  <c r="L284" i="25" s="1"/>
  <c r="M284" i="25" s="1"/>
  <c r="L283" i="25"/>
  <c r="M283" i="25" s="1"/>
  <c r="L288" i="25" l="1"/>
  <c r="M288" i="25" s="1"/>
  <c r="J291" i="25"/>
  <c r="J289" i="25"/>
  <c r="J287" i="25"/>
  <c r="L287" i="25" s="1"/>
  <c r="M287" i="25" s="1"/>
  <c r="L286" i="25"/>
  <c r="M286" i="25" s="1"/>
  <c r="J290" i="25" l="1"/>
  <c r="L290" i="25" s="1"/>
  <c r="M290" i="25" s="1"/>
  <c r="L289" i="25"/>
  <c r="M289" i="25" s="1"/>
  <c r="J292" i="25"/>
  <c r="L291" i="25"/>
  <c r="M291" i="25" s="1"/>
  <c r="J294" i="25"/>
  <c r="J293" i="25" l="1"/>
  <c r="L293" i="25" s="1"/>
  <c r="M293" i="25" s="1"/>
  <c r="L292" i="25"/>
  <c r="M292" i="25" s="1"/>
  <c r="J297" i="25"/>
  <c r="L294" i="25"/>
  <c r="M294" i="25" s="1"/>
  <c r="J295" i="25"/>
  <c r="L297" i="25" l="1"/>
  <c r="M297" i="25" s="1"/>
  <c r="J300" i="25"/>
  <c r="J298" i="25"/>
  <c r="L295" i="25"/>
  <c r="M295" i="25" s="1"/>
  <c r="J296" i="25"/>
  <c r="L296" i="25" s="1"/>
  <c r="M296" i="25" s="1"/>
  <c r="J299" i="25" l="1"/>
  <c r="L299" i="25" s="1"/>
  <c r="M299" i="25" s="1"/>
  <c r="L298" i="25"/>
  <c r="M298" i="25" s="1"/>
  <c r="L300" i="25"/>
  <c r="M300" i="25" s="1"/>
  <c r="J301" i="25"/>
  <c r="J303" i="25"/>
  <c r="J302" i="25" l="1"/>
  <c r="L302" i="25" s="1"/>
  <c r="M302" i="25" s="1"/>
  <c r="L301" i="25"/>
  <c r="M301" i="25" s="1"/>
  <c r="L303" i="25"/>
  <c r="M303" i="25" s="1"/>
  <c r="J304" i="25"/>
  <c r="J306" i="25"/>
  <c r="J305" i="25" l="1"/>
  <c r="L305" i="25" s="1"/>
  <c r="M305" i="25" s="1"/>
  <c r="L304" i="25"/>
  <c r="M304" i="25" s="1"/>
  <c r="L306" i="25"/>
  <c r="M306" i="25" s="1"/>
  <c r="J307" i="25"/>
  <c r="J309" i="25"/>
  <c r="J308" i="25" l="1"/>
  <c r="L308" i="25" s="1"/>
  <c r="M308" i="25" s="1"/>
  <c r="L307" i="25"/>
  <c r="M307" i="25" s="1"/>
  <c r="L309" i="25"/>
  <c r="M309" i="25" s="1"/>
  <c r="J310" i="25"/>
  <c r="J312" i="25"/>
  <c r="J311" i="25" l="1"/>
  <c r="L311" i="25" s="1"/>
  <c r="M311" i="25" s="1"/>
  <c r="L310" i="25"/>
  <c r="M310" i="25" s="1"/>
  <c r="L312" i="25"/>
  <c r="M312" i="25" s="1"/>
  <c r="J313" i="25"/>
  <c r="J315" i="25"/>
  <c r="J314" i="25" l="1"/>
  <c r="L314" i="25" s="1"/>
  <c r="M314" i="25" s="1"/>
  <c r="L313" i="25"/>
  <c r="M313" i="25" s="1"/>
  <c r="L315" i="25"/>
  <c r="M315" i="25" s="1"/>
  <c r="J318" i="25"/>
  <c r="J316" i="25"/>
  <c r="L318" i="25" l="1"/>
  <c r="M318" i="25" s="1"/>
  <c r="J319" i="25"/>
  <c r="J321" i="25"/>
  <c r="J317" i="25"/>
  <c r="L317" i="25" s="1"/>
  <c r="M317" i="25" s="1"/>
  <c r="L316" i="25"/>
  <c r="M316" i="25" s="1"/>
  <c r="L321" i="25" l="1"/>
  <c r="M321" i="25" s="1"/>
  <c r="J322" i="25"/>
  <c r="J324" i="25"/>
  <c r="J320" i="25"/>
  <c r="L320" i="25" s="1"/>
  <c r="M320" i="25" s="1"/>
  <c r="L319" i="25"/>
  <c r="M319" i="25" s="1"/>
  <c r="L324" i="25" l="1"/>
  <c r="M324" i="25" s="1"/>
  <c r="J325" i="25"/>
  <c r="J327" i="25"/>
  <c r="J323" i="25"/>
  <c r="L323" i="25" s="1"/>
  <c r="M323" i="25" s="1"/>
  <c r="L322" i="25"/>
  <c r="M322" i="25" s="1"/>
  <c r="L327" i="25" l="1"/>
  <c r="M327" i="25" s="1"/>
  <c r="J328" i="25"/>
  <c r="J330" i="25"/>
  <c r="J326" i="25"/>
  <c r="L326" i="25" s="1"/>
  <c r="M326" i="25" s="1"/>
  <c r="L325" i="25"/>
  <c r="M325" i="25" s="1"/>
  <c r="L330" i="25" l="1"/>
  <c r="M330" i="25" s="1"/>
  <c r="J333" i="25"/>
  <c r="J331" i="25"/>
  <c r="J329" i="25"/>
  <c r="L329" i="25" s="1"/>
  <c r="M329" i="25" s="1"/>
  <c r="L328" i="25"/>
  <c r="M328" i="25" s="1"/>
  <c r="J332" i="25" l="1"/>
  <c r="L332" i="25" s="1"/>
  <c r="M332" i="25" s="1"/>
  <c r="L331" i="25"/>
  <c r="M331" i="25" s="1"/>
  <c r="L333" i="25"/>
  <c r="M333" i="25" s="1"/>
  <c r="J334" i="25"/>
  <c r="J336" i="25"/>
  <c r="J335" i="25" l="1"/>
  <c r="L335" i="25" s="1"/>
  <c r="M335" i="25" s="1"/>
  <c r="L334" i="25"/>
  <c r="M334" i="25" s="1"/>
  <c r="L336" i="25"/>
  <c r="M336" i="25" s="1"/>
  <c r="J337" i="25"/>
  <c r="J339" i="25"/>
  <c r="J338" i="25" l="1"/>
  <c r="L338" i="25" s="1"/>
  <c r="M338" i="25" s="1"/>
  <c r="L337" i="25"/>
  <c r="M337" i="25" s="1"/>
  <c r="L339" i="25"/>
  <c r="M339" i="25" s="1"/>
  <c r="J342" i="25"/>
  <c r="J340" i="25"/>
  <c r="L342" i="25" l="1"/>
  <c r="M342" i="25" s="1"/>
  <c r="J345" i="25"/>
  <c r="J343" i="25"/>
  <c r="J341" i="25"/>
  <c r="L341" i="25" s="1"/>
  <c r="M341" i="25" s="1"/>
  <c r="L340" i="25"/>
  <c r="M340" i="25" s="1"/>
  <c r="J344" i="25" l="1"/>
  <c r="L344" i="25" s="1"/>
  <c r="M344" i="25" s="1"/>
  <c r="L343" i="25"/>
  <c r="M343" i="25" s="1"/>
  <c r="L345" i="25"/>
  <c r="M345" i="25" s="1"/>
  <c r="J346" i="25"/>
  <c r="J348" i="25"/>
  <c r="J347" i="25" l="1"/>
  <c r="L347" i="25" s="1"/>
  <c r="M347" i="25" s="1"/>
  <c r="L346" i="25"/>
  <c r="M346" i="25" s="1"/>
  <c r="L348" i="25"/>
  <c r="M348" i="25" s="1"/>
  <c r="J349" i="25"/>
  <c r="J351" i="25"/>
  <c r="J350" i="25" l="1"/>
  <c r="L350" i="25" s="1"/>
  <c r="M350" i="25" s="1"/>
  <c r="L349" i="25"/>
  <c r="M349" i="25" s="1"/>
  <c r="L351" i="25"/>
  <c r="M351" i="25" s="1"/>
  <c r="J354" i="25"/>
  <c r="J352" i="25"/>
  <c r="L354" i="25" l="1"/>
  <c r="M354" i="25" s="1"/>
  <c r="J357" i="25"/>
  <c r="J355" i="25"/>
  <c r="J353" i="25"/>
  <c r="L353" i="25" s="1"/>
  <c r="M353" i="25" s="1"/>
  <c r="L352" i="25"/>
  <c r="M352" i="25" s="1"/>
  <c r="J356" i="25" l="1"/>
  <c r="L356" i="25" s="1"/>
  <c r="M356" i="25" s="1"/>
  <c r="L355" i="25"/>
  <c r="M355" i="25" s="1"/>
  <c r="L357" i="25"/>
  <c r="M357" i="25" s="1"/>
  <c r="J358" i="25"/>
  <c r="J360" i="25"/>
  <c r="J359" i="25" l="1"/>
  <c r="L359" i="25" s="1"/>
  <c r="M359" i="25" s="1"/>
  <c r="L358" i="25"/>
  <c r="M358" i="25" s="1"/>
  <c r="L360" i="25"/>
  <c r="M360" i="25" s="1"/>
  <c r="J361" i="25"/>
  <c r="J363" i="25"/>
  <c r="J362" i="25" l="1"/>
  <c r="L362" i="25" s="1"/>
  <c r="M362" i="25" s="1"/>
  <c r="L361" i="25"/>
  <c r="M361" i="25" s="1"/>
  <c r="J364" i="25"/>
  <c r="L363" i="25"/>
  <c r="M363" i="25" s="1"/>
  <c r="J366" i="25"/>
  <c r="J365" i="25" l="1"/>
  <c r="L365" i="25" s="1"/>
  <c r="M365" i="25" s="1"/>
  <c r="L364" i="25"/>
  <c r="M364" i="25" s="1"/>
  <c r="J369" i="25"/>
  <c r="L366" i="25"/>
  <c r="M366" i="25" s="1"/>
  <c r="J367" i="25"/>
  <c r="L369" i="25" l="1"/>
  <c r="M369" i="25" s="1"/>
  <c r="J370" i="25"/>
  <c r="J372" i="25"/>
  <c r="L367" i="25"/>
  <c r="M367" i="25" s="1"/>
  <c r="J368" i="25"/>
  <c r="L368" i="25" s="1"/>
  <c r="M368" i="25" s="1"/>
  <c r="L372" i="25" l="1"/>
  <c r="M372" i="25" s="1"/>
  <c r="J375" i="25"/>
  <c r="J373" i="25"/>
  <c r="J371" i="25"/>
  <c r="L371" i="25" s="1"/>
  <c r="M371" i="25" s="1"/>
  <c r="L370" i="25"/>
  <c r="M370" i="25" s="1"/>
  <c r="L375" i="25" l="1"/>
  <c r="M375" i="25" s="1"/>
  <c r="J376" i="25"/>
  <c r="J378" i="25"/>
  <c r="J374" i="25"/>
  <c r="L374" i="25" s="1"/>
  <c r="M374" i="25" s="1"/>
  <c r="L373" i="25"/>
  <c r="M373" i="25" s="1"/>
  <c r="L378" i="25" l="1"/>
  <c r="M378" i="25" s="1"/>
  <c r="J381" i="25"/>
  <c r="J379" i="25"/>
  <c r="J377" i="25"/>
  <c r="L377" i="25" s="1"/>
  <c r="M377" i="25" s="1"/>
  <c r="L376" i="25"/>
  <c r="M376" i="25" s="1"/>
  <c r="J380" i="25" l="1"/>
  <c r="L380" i="25" s="1"/>
  <c r="M380" i="25" s="1"/>
  <c r="L379" i="25"/>
  <c r="M379" i="25" s="1"/>
  <c r="L381" i="25"/>
  <c r="M381" i="25" s="1"/>
  <c r="J382" i="25"/>
  <c r="J384" i="25"/>
  <c r="J383" i="25" l="1"/>
  <c r="L383" i="25" s="1"/>
  <c r="M383" i="25" s="1"/>
  <c r="L382" i="25"/>
  <c r="M382" i="25" s="1"/>
  <c r="L384" i="25"/>
  <c r="M384" i="25" s="1"/>
  <c r="J385" i="25"/>
  <c r="J387" i="25"/>
  <c r="L387" i="25" l="1"/>
  <c r="M387" i="25" s="1"/>
  <c r="J390" i="25"/>
  <c r="J388" i="25"/>
  <c r="J386" i="25"/>
  <c r="L386" i="25" s="1"/>
  <c r="M386" i="25" s="1"/>
  <c r="L385" i="25"/>
  <c r="M385" i="25" s="1"/>
  <c r="L390" i="25" l="1"/>
  <c r="M390" i="25" s="1"/>
  <c r="J391" i="25"/>
  <c r="J393" i="25"/>
  <c r="J389" i="25"/>
  <c r="L389" i="25" s="1"/>
  <c r="M389" i="25" s="1"/>
  <c r="L388" i="25"/>
  <c r="M388" i="25" s="1"/>
  <c r="L393" i="25" l="1"/>
  <c r="M393" i="25" s="1"/>
  <c r="J394" i="25"/>
  <c r="J396" i="25"/>
  <c r="J392" i="25"/>
  <c r="L392" i="25" s="1"/>
  <c r="M392" i="25" s="1"/>
  <c r="L391" i="25"/>
  <c r="M391" i="25" s="1"/>
  <c r="L396" i="25" l="1"/>
  <c r="M396" i="25" s="1"/>
  <c r="J397" i="25"/>
  <c r="J399" i="25"/>
  <c r="J395" i="25"/>
  <c r="L395" i="25" s="1"/>
  <c r="M395" i="25" s="1"/>
  <c r="L394" i="25"/>
  <c r="M394" i="25" s="1"/>
  <c r="L399" i="25" l="1"/>
  <c r="M399" i="25" s="1"/>
  <c r="J400" i="25"/>
  <c r="J402" i="25"/>
  <c r="J398" i="25"/>
  <c r="L398" i="25" s="1"/>
  <c r="M398" i="25" s="1"/>
  <c r="L397" i="25"/>
  <c r="M397" i="25" s="1"/>
  <c r="L402" i="25" l="1"/>
  <c r="M402" i="25" s="1"/>
  <c r="J403" i="25"/>
  <c r="J405" i="25"/>
  <c r="J401" i="25"/>
  <c r="L401" i="25" s="1"/>
  <c r="M401" i="25" s="1"/>
  <c r="L400" i="25"/>
  <c r="M400" i="25" s="1"/>
  <c r="L405" i="25" l="1"/>
  <c r="M405" i="25" s="1"/>
  <c r="J408" i="25"/>
  <c r="J406" i="25"/>
  <c r="J404" i="25"/>
  <c r="L404" i="25" s="1"/>
  <c r="M404" i="25" s="1"/>
  <c r="L403" i="25"/>
  <c r="M403" i="25" s="1"/>
  <c r="J407" i="25" l="1"/>
  <c r="L407" i="25" s="1"/>
  <c r="M407" i="25" s="1"/>
  <c r="L406" i="25"/>
  <c r="M406" i="25" s="1"/>
  <c r="L408" i="25"/>
  <c r="M408" i="25" s="1"/>
  <c r="J411" i="25"/>
  <c r="J409" i="25"/>
  <c r="J410" i="25" l="1"/>
  <c r="L410" i="25" s="1"/>
  <c r="M410" i="25" s="1"/>
  <c r="L409" i="25"/>
  <c r="M409" i="25" s="1"/>
  <c r="L411" i="25"/>
  <c r="M411" i="25" s="1"/>
  <c r="J412" i="25"/>
  <c r="J414" i="25"/>
  <c r="L414" i="25" l="1"/>
  <c r="M414" i="25" s="1"/>
  <c r="J415" i="25"/>
  <c r="J417" i="25"/>
  <c r="J413" i="25"/>
  <c r="L413" i="25" s="1"/>
  <c r="M413" i="25" s="1"/>
  <c r="L412" i="25"/>
  <c r="M412" i="25" s="1"/>
  <c r="L417" i="25" l="1"/>
  <c r="M417" i="25" s="1"/>
  <c r="J420" i="25"/>
  <c r="J418" i="25"/>
  <c r="J416" i="25"/>
  <c r="L416" i="25" s="1"/>
  <c r="M416" i="25" s="1"/>
  <c r="L415" i="25"/>
  <c r="M415" i="25" s="1"/>
  <c r="J419" i="25" l="1"/>
  <c r="L419" i="25" s="1"/>
  <c r="M419" i="25" s="1"/>
  <c r="L418" i="25"/>
  <c r="M418" i="25" s="1"/>
  <c r="L420" i="25"/>
  <c r="M420" i="25" s="1"/>
  <c r="J423" i="25"/>
  <c r="J421" i="25"/>
  <c r="J422" i="25" l="1"/>
  <c r="L422" i="25" s="1"/>
  <c r="M422" i="25" s="1"/>
  <c r="L421" i="25"/>
  <c r="M421" i="25" s="1"/>
  <c r="L423" i="25"/>
  <c r="M423" i="25" s="1"/>
  <c r="J424" i="25"/>
  <c r="J426" i="25"/>
  <c r="L426" i="25" l="1"/>
  <c r="M426" i="25" s="1"/>
  <c r="J429" i="25"/>
  <c r="J427" i="25"/>
  <c r="J425" i="25"/>
  <c r="L425" i="25" s="1"/>
  <c r="M425" i="25" s="1"/>
  <c r="L424" i="25"/>
  <c r="M424" i="25" s="1"/>
  <c r="J428" i="25" l="1"/>
  <c r="L428" i="25" s="1"/>
  <c r="M428" i="25" s="1"/>
  <c r="L427" i="25"/>
  <c r="M427" i="25" s="1"/>
  <c r="L429" i="25"/>
  <c r="M429" i="25" s="1"/>
  <c r="J432" i="25"/>
  <c r="J430" i="25"/>
  <c r="J431" i="25" l="1"/>
  <c r="L431" i="25" s="1"/>
  <c r="M431" i="25" s="1"/>
  <c r="L430" i="25"/>
  <c r="M430" i="25" s="1"/>
  <c r="L432" i="25"/>
  <c r="M432" i="25" s="1"/>
  <c r="J435" i="25"/>
  <c r="J433" i="25"/>
  <c r="J434" i="25" l="1"/>
  <c r="L434" i="25" s="1"/>
  <c r="M434" i="25" s="1"/>
  <c r="L433" i="25"/>
  <c r="M433" i="25" s="1"/>
  <c r="J436" i="25"/>
  <c r="L435" i="25"/>
  <c r="M435" i="25" s="1"/>
  <c r="J438" i="25"/>
  <c r="J441" i="25" l="1"/>
  <c r="L438" i="25"/>
  <c r="M438" i="25" s="1"/>
  <c r="J439" i="25"/>
  <c r="J437" i="25"/>
  <c r="L437" i="25" s="1"/>
  <c r="M437" i="25" s="1"/>
  <c r="L436" i="25"/>
  <c r="M436" i="25" s="1"/>
  <c r="L439" i="25" l="1"/>
  <c r="M439" i="25" s="1"/>
  <c r="J440" i="25"/>
  <c r="L440" i="25" s="1"/>
  <c r="M440" i="25" s="1"/>
  <c r="L441" i="25"/>
  <c r="M441" i="25" s="1"/>
  <c r="J442" i="25"/>
  <c r="J444" i="25"/>
  <c r="J443" i="25" l="1"/>
  <c r="L443" i="25" s="1"/>
  <c r="M443" i="25" s="1"/>
  <c r="L442" i="25"/>
  <c r="M442" i="25" s="1"/>
  <c r="L444" i="25"/>
  <c r="M444" i="25" s="1"/>
  <c r="J445" i="25"/>
  <c r="J447" i="25"/>
  <c r="L447" i="25" l="1"/>
  <c r="M447" i="25" s="1"/>
  <c r="J448" i="25"/>
  <c r="J450" i="25"/>
  <c r="J446" i="25"/>
  <c r="L446" i="25" s="1"/>
  <c r="M446" i="25" s="1"/>
  <c r="L445" i="25"/>
  <c r="M445" i="25" s="1"/>
  <c r="L450" i="25" l="1"/>
  <c r="M450" i="25" s="1"/>
  <c r="J451" i="25"/>
  <c r="J453" i="25"/>
  <c r="J449" i="25"/>
  <c r="L449" i="25" s="1"/>
  <c r="M449" i="25" s="1"/>
  <c r="L448" i="25"/>
  <c r="M448" i="25" s="1"/>
  <c r="L453" i="25" l="1"/>
  <c r="M453" i="25" s="1"/>
  <c r="J456" i="25"/>
  <c r="J454" i="25"/>
  <c r="J452" i="25"/>
  <c r="L452" i="25" s="1"/>
  <c r="M452" i="25" s="1"/>
  <c r="L451" i="25"/>
  <c r="M451" i="25" s="1"/>
  <c r="J455" i="25" l="1"/>
  <c r="L455" i="25" s="1"/>
  <c r="M455" i="25" s="1"/>
  <c r="L454" i="25"/>
  <c r="M454" i="25" s="1"/>
  <c r="L456" i="25"/>
  <c r="M456" i="25" s="1"/>
  <c r="J457" i="25"/>
  <c r="J459" i="25"/>
  <c r="J458" i="25" l="1"/>
  <c r="L458" i="25" s="1"/>
  <c r="M458" i="25" s="1"/>
  <c r="L457" i="25"/>
  <c r="M457" i="25" s="1"/>
  <c r="L459" i="25"/>
  <c r="M459" i="25" s="1"/>
  <c r="J462" i="25"/>
  <c r="J460" i="25"/>
  <c r="J461" i="25" l="1"/>
  <c r="L461" i="25" s="1"/>
  <c r="M461" i="25" s="1"/>
  <c r="L460" i="25"/>
  <c r="M460" i="25" s="1"/>
  <c r="L462" i="25"/>
  <c r="M462" i="25" s="1"/>
  <c r="J463" i="25"/>
  <c r="J465" i="25"/>
  <c r="L465" i="25" l="1"/>
  <c r="M465" i="25" s="1"/>
  <c r="J466" i="25"/>
  <c r="J468" i="25"/>
  <c r="J464" i="25"/>
  <c r="L464" i="25" s="1"/>
  <c r="M464" i="25" s="1"/>
  <c r="L463" i="25"/>
  <c r="M463" i="25" s="1"/>
  <c r="L468" i="25" l="1"/>
  <c r="M468" i="25" s="1"/>
  <c r="J471" i="25"/>
  <c r="J469" i="25"/>
  <c r="J467" i="25"/>
  <c r="L467" i="25" s="1"/>
  <c r="M467" i="25" s="1"/>
  <c r="L466" i="25"/>
  <c r="M466" i="25" s="1"/>
  <c r="J470" i="25" l="1"/>
  <c r="L470" i="25" s="1"/>
  <c r="M470" i="25" s="1"/>
  <c r="L469" i="25"/>
  <c r="M469" i="25" s="1"/>
  <c r="L471" i="25"/>
  <c r="M471" i="25" s="1"/>
  <c r="J472" i="25"/>
  <c r="J474" i="25"/>
  <c r="L474" i="25" l="1"/>
  <c r="M474" i="25" s="1"/>
  <c r="J475" i="25"/>
  <c r="J477" i="25"/>
  <c r="J473" i="25"/>
  <c r="L473" i="25" s="1"/>
  <c r="M473" i="25" s="1"/>
  <c r="L472" i="25"/>
  <c r="M472" i="25" s="1"/>
  <c r="L477" i="25" l="1"/>
  <c r="M477" i="25" s="1"/>
  <c r="J478" i="25"/>
  <c r="J480" i="25"/>
  <c r="J476" i="25"/>
  <c r="L476" i="25" s="1"/>
  <c r="M476" i="25" s="1"/>
  <c r="L475" i="25"/>
  <c r="M475" i="25" s="1"/>
  <c r="L480" i="25" l="1"/>
  <c r="M480" i="25" s="1"/>
  <c r="J481" i="25"/>
  <c r="J483" i="25"/>
  <c r="J479" i="25"/>
  <c r="L479" i="25" s="1"/>
  <c r="M479" i="25" s="1"/>
  <c r="L478" i="25"/>
  <c r="M478" i="25" s="1"/>
  <c r="L483" i="25" l="1"/>
  <c r="M483" i="25" s="1"/>
  <c r="J484" i="25"/>
  <c r="J486" i="25"/>
  <c r="J482" i="25"/>
  <c r="L482" i="25" s="1"/>
  <c r="M482" i="25" s="1"/>
  <c r="L481" i="25"/>
  <c r="M481" i="25" s="1"/>
  <c r="L486" i="25" l="1"/>
  <c r="M486" i="25" s="1"/>
  <c r="J487" i="25"/>
  <c r="J489" i="25"/>
  <c r="J485" i="25"/>
  <c r="L485" i="25" s="1"/>
  <c r="M485" i="25" s="1"/>
  <c r="L484" i="25"/>
  <c r="M484" i="25" s="1"/>
  <c r="L489" i="25" l="1"/>
  <c r="M489" i="25" s="1"/>
  <c r="J492" i="25"/>
  <c r="J490" i="25"/>
  <c r="J488" i="25"/>
  <c r="L488" i="25" s="1"/>
  <c r="M488" i="25" s="1"/>
  <c r="L487" i="25"/>
  <c r="M487" i="25" s="1"/>
  <c r="J491" i="25" l="1"/>
  <c r="L491" i="25" s="1"/>
  <c r="M491" i="25" s="1"/>
  <c r="L490" i="25"/>
  <c r="M490" i="25" s="1"/>
  <c r="L492" i="25"/>
  <c r="M492" i="25" s="1"/>
  <c r="J495" i="25"/>
  <c r="J493" i="25"/>
  <c r="J494" i="25" l="1"/>
  <c r="L494" i="25" s="1"/>
  <c r="M494" i="25" s="1"/>
  <c r="L493" i="25"/>
  <c r="M493" i="25" s="1"/>
  <c r="L495" i="25"/>
  <c r="M495" i="25" s="1"/>
  <c r="J498" i="25"/>
  <c r="J496" i="25"/>
  <c r="J497" i="25" l="1"/>
  <c r="L497" i="25" s="1"/>
  <c r="M497" i="25" s="1"/>
  <c r="L496" i="25"/>
  <c r="M496" i="25" s="1"/>
  <c r="L498" i="25"/>
  <c r="M498" i="25" s="1"/>
  <c r="J499" i="25"/>
  <c r="J501" i="25"/>
  <c r="L501" i="25" l="1"/>
  <c r="M501" i="25" s="1"/>
  <c r="J502" i="25"/>
  <c r="J504" i="25"/>
  <c r="J500" i="25"/>
  <c r="L500" i="25" s="1"/>
  <c r="M500" i="25" s="1"/>
  <c r="L499" i="25"/>
  <c r="M499" i="25" s="1"/>
  <c r="L504" i="25" l="1"/>
  <c r="M504" i="25" s="1"/>
  <c r="J507" i="25"/>
  <c r="J505" i="25"/>
  <c r="J503" i="25"/>
  <c r="L503" i="25" s="1"/>
  <c r="M503" i="25" s="1"/>
  <c r="L502" i="25"/>
  <c r="M502" i="25" s="1"/>
  <c r="J506" i="25" l="1"/>
  <c r="L506" i="25" s="1"/>
  <c r="M506" i="25" s="1"/>
  <c r="L505" i="25"/>
  <c r="M505" i="25" s="1"/>
  <c r="L507" i="25"/>
  <c r="M507" i="25" s="1"/>
  <c r="J508" i="25"/>
  <c r="J510" i="25"/>
  <c r="L510" i="25" l="1"/>
  <c r="M510" i="25" s="1"/>
  <c r="J513" i="25"/>
  <c r="J511" i="25"/>
  <c r="J509" i="25"/>
  <c r="L509" i="25" s="1"/>
  <c r="M509" i="25" s="1"/>
  <c r="L508" i="25"/>
  <c r="M508" i="25" s="1"/>
  <c r="J512" i="25" l="1"/>
  <c r="L512" i="25" s="1"/>
  <c r="M512" i="25" s="1"/>
  <c r="L511" i="25"/>
  <c r="M511" i="25" s="1"/>
  <c r="L513" i="25"/>
  <c r="M513" i="25" s="1"/>
  <c r="J516" i="25"/>
  <c r="J514" i="25"/>
  <c r="J515" i="25" l="1"/>
  <c r="L515" i="25" s="1"/>
  <c r="M515" i="25" s="1"/>
  <c r="L514" i="25"/>
  <c r="M514" i="25" s="1"/>
  <c r="L516" i="25"/>
  <c r="M516" i="25" s="1"/>
  <c r="J519" i="25"/>
  <c r="J517" i="25"/>
  <c r="L519" i="25" l="1"/>
  <c r="M519" i="25" s="1"/>
  <c r="J520" i="25"/>
  <c r="J522" i="25"/>
  <c r="J518" i="25"/>
  <c r="L518" i="25" s="1"/>
  <c r="M518" i="25" s="1"/>
  <c r="L517" i="25"/>
  <c r="M517" i="25" s="1"/>
  <c r="L522" i="25" l="1"/>
  <c r="M522" i="25" s="1"/>
  <c r="J523" i="25"/>
  <c r="J525" i="25"/>
  <c r="J521" i="25"/>
  <c r="L521" i="25" s="1"/>
  <c r="M521" i="25" s="1"/>
  <c r="L520" i="25"/>
  <c r="M520" i="25" s="1"/>
  <c r="L525" i="25" l="1"/>
  <c r="M525" i="25" s="1"/>
  <c r="J526" i="25"/>
  <c r="J528" i="25"/>
  <c r="J524" i="25"/>
  <c r="L524" i="25" s="1"/>
  <c r="M524" i="25" s="1"/>
  <c r="L523" i="25"/>
  <c r="M523" i="25" s="1"/>
  <c r="L528" i="25" l="1"/>
  <c r="M528" i="25" s="1"/>
  <c r="J531" i="25"/>
  <c r="J529" i="25"/>
  <c r="J527" i="25"/>
  <c r="L527" i="25" s="1"/>
  <c r="M527" i="25" s="1"/>
  <c r="L526" i="25"/>
  <c r="M526" i="25" s="1"/>
  <c r="J530" i="25" l="1"/>
  <c r="L530" i="25" s="1"/>
  <c r="M530" i="25" s="1"/>
  <c r="L529" i="25"/>
  <c r="M529" i="25" s="1"/>
  <c r="L531" i="25"/>
  <c r="M531" i="25" s="1"/>
  <c r="J534" i="25"/>
  <c r="J532" i="25"/>
  <c r="J533" i="25" l="1"/>
  <c r="L533" i="25" s="1"/>
  <c r="M533" i="25" s="1"/>
  <c r="L532" i="25"/>
  <c r="M532" i="25" s="1"/>
  <c r="L534" i="25"/>
  <c r="M534" i="25" s="1"/>
  <c r="J535" i="25"/>
  <c r="J537" i="25"/>
  <c r="L537" i="25" l="1"/>
  <c r="M537" i="25" s="1"/>
  <c r="J538" i="25"/>
  <c r="J540" i="25"/>
  <c r="J536" i="25"/>
  <c r="L536" i="25" s="1"/>
  <c r="M536" i="25" s="1"/>
  <c r="L535" i="25"/>
  <c r="M535" i="25" s="1"/>
  <c r="L540" i="25" l="1"/>
  <c r="M540" i="25" s="1"/>
  <c r="J543" i="25"/>
  <c r="J541" i="25"/>
  <c r="J539" i="25"/>
  <c r="L539" i="25" s="1"/>
  <c r="M539" i="25" s="1"/>
  <c r="L538" i="25"/>
  <c r="M538" i="25" s="1"/>
  <c r="J542" i="25" l="1"/>
  <c r="L542" i="25" s="1"/>
  <c r="M542" i="25" s="1"/>
  <c r="L541" i="25"/>
  <c r="M541" i="25" s="1"/>
  <c r="L543" i="25"/>
  <c r="M543" i="25" s="1"/>
  <c r="J546" i="25"/>
  <c r="J544" i="25"/>
  <c r="J545" i="25" l="1"/>
  <c r="L545" i="25" s="1"/>
  <c r="M545" i="25" s="1"/>
  <c r="L544" i="25"/>
  <c r="M544" i="25" s="1"/>
  <c r="L546" i="25"/>
  <c r="M546" i="25" s="1"/>
  <c r="J549" i="25"/>
  <c r="J547" i="25"/>
  <c r="J548" i="25" l="1"/>
  <c r="L548" i="25" s="1"/>
  <c r="M548" i="25" s="1"/>
  <c r="L547" i="25"/>
  <c r="M547" i="25" s="1"/>
  <c r="L549" i="25"/>
  <c r="M549" i="25" s="1"/>
  <c r="J552" i="25"/>
  <c r="J550" i="25"/>
  <c r="J551" i="25" l="1"/>
  <c r="L551" i="25" s="1"/>
  <c r="M551" i="25" s="1"/>
  <c r="L550" i="25"/>
  <c r="M550" i="25" s="1"/>
  <c r="L552" i="25"/>
  <c r="M552" i="25" s="1"/>
  <c r="J555" i="25"/>
  <c r="J553" i="25"/>
  <c r="J554" i="25" l="1"/>
  <c r="L554" i="25" s="1"/>
  <c r="M554" i="25" s="1"/>
  <c r="L553" i="25"/>
  <c r="M553" i="25" s="1"/>
  <c r="L555" i="25"/>
  <c r="M555" i="25" s="1"/>
  <c r="J558" i="25"/>
  <c r="J556" i="25"/>
  <c r="J557" i="25" l="1"/>
  <c r="L557" i="25" s="1"/>
  <c r="M557" i="25" s="1"/>
  <c r="L556" i="25"/>
  <c r="M556" i="25" s="1"/>
  <c r="L558" i="25"/>
  <c r="M558" i="25" s="1"/>
  <c r="J559" i="25"/>
  <c r="J561" i="25"/>
  <c r="L561" i="25" l="1"/>
  <c r="M561" i="25" s="1"/>
  <c r="J564" i="25"/>
  <c r="J562" i="25"/>
  <c r="J560" i="25"/>
  <c r="L560" i="25" s="1"/>
  <c r="M560" i="25" s="1"/>
  <c r="L559" i="25"/>
  <c r="M559" i="25" s="1"/>
  <c r="J563" i="25" l="1"/>
  <c r="L563" i="25" s="1"/>
  <c r="M563" i="25" s="1"/>
  <c r="L562" i="25"/>
  <c r="M562" i="25" s="1"/>
  <c r="L564" i="25"/>
  <c r="M564" i="25" s="1"/>
  <c r="J565" i="25"/>
  <c r="J567" i="25"/>
  <c r="J566" i="25" l="1"/>
  <c r="L566" i="25" s="1"/>
  <c r="M566" i="25" s="1"/>
  <c r="L565" i="25"/>
  <c r="M565" i="25" s="1"/>
  <c r="L567" i="25"/>
  <c r="M567" i="25" s="1"/>
  <c r="J568" i="25"/>
  <c r="J570" i="25"/>
  <c r="L570" i="25" l="1"/>
  <c r="M570" i="25" s="1"/>
  <c r="J573" i="25"/>
  <c r="J571" i="25"/>
  <c r="J569" i="25"/>
  <c r="L569" i="25" s="1"/>
  <c r="M569" i="25" s="1"/>
  <c r="L568" i="25"/>
  <c r="M568" i="25" s="1"/>
  <c r="J572" i="25" l="1"/>
  <c r="L572" i="25" s="1"/>
  <c r="M572" i="25" s="1"/>
  <c r="L571" i="25"/>
  <c r="M571" i="25" s="1"/>
  <c r="L573" i="25"/>
  <c r="M573" i="25" s="1"/>
  <c r="J574" i="25"/>
  <c r="J576" i="25"/>
  <c r="J575" i="25" l="1"/>
  <c r="L575" i="25" s="1"/>
  <c r="M575" i="25" s="1"/>
  <c r="L574" i="25"/>
  <c r="M574" i="25" s="1"/>
  <c r="L576" i="25"/>
  <c r="M576" i="25" s="1"/>
  <c r="J579" i="25"/>
  <c r="J577" i="25"/>
  <c r="L579" i="25" l="1"/>
  <c r="M579" i="25" s="1"/>
  <c r="J580" i="25"/>
  <c r="J582" i="25"/>
  <c r="J578" i="25"/>
  <c r="L578" i="25" s="1"/>
  <c r="M578" i="25" s="1"/>
  <c r="L577" i="25"/>
  <c r="M577" i="25" s="1"/>
  <c r="L582" i="25" l="1"/>
  <c r="M582" i="25" s="1"/>
  <c r="J583" i="25"/>
  <c r="J585" i="25"/>
  <c r="J581" i="25"/>
  <c r="L581" i="25" s="1"/>
  <c r="M581" i="25" s="1"/>
  <c r="L580" i="25"/>
  <c r="M580" i="25" s="1"/>
  <c r="L585" i="25" l="1"/>
  <c r="M585" i="25" s="1"/>
  <c r="J586" i="25"/>
  <c r="J588" i="25"/>
  <c r="J584" i="25"/>
  <c r="L584" i="25" s="1"/>
  <c r="M584" i="25" s="1"/>
  <c r="L583" i="25"/>
  <c r="M583" i="25" s="1"/>
  <c r="L588" i="25" l="1"/>
  <c r="M588" i="25" s="1"/>
  <c r="J591" i="25"/>
  <c r="J589" i="25"/>
  <c r="J587" i="25"/>
  <c r="L587" i="25" s="1"/>
  <c r="M587" i="25" s="1"/>
  <c r="L586" i="25"/>
  <c r="M586" i="25" s="1"/>
  <c r="J590" i="25" l="1"/>
  <c r="L590" i="25" s="1"/>
  <c r="M590" i="25" s="1"/>
  <c r="L589" i="25"/>
  <c r="M589" i="25" s="1"/>
  <c r="L591" i="25"/>
  <c r="M591" i="25" s="1"/>
  <c r="J594" i="25"/>
  <c r="J592" i="25"/>
  <c r="J593" i="25" l="1"/>
  <c r="L593" i="25" s="1"/>
  <c r="M593" i="25" s="1"/>
  <c r="L592" i="25"/>
  <c r="M592" i="25" s="1"/>
  <c r="L594" i="25"/>
  <c r="M594" i="25" s="1"/>
  <c r="J595" i="25"/>
  <c r="J597" i="25"/>
  <c r="L597" i="25" l="1"/>
  <c r="M597" i="25" s="1"/>
  <c r="J600" i="25"/>
  <c r="J598" i="25"/>
  <c r="J596" i="25"/>
  <c r="L596" i="25" s="1"/>
  <c r="M596" i="25" s="1"/>
  <c r="L595" i="25"/>
  <c r="M595" i="25" s="1"/>
  <c r="J599" i="25" l="1"/>
  <c r="L599" i="25" s="1"/>
  <c r="M599" i="25" s="1"/>
  <c r="L598" i="25"/>
  <c r="M598" i="25" s="1"/>
  <c r="L600" i="25"/>
  <c r="M600" i="25" s="1"/>
  <c r="J603" i="25"/>
  <c r="J601" i="25"/>
  <c r="L603" i="25" l="1"/>
  <c r="M603" i="25" s="1"/>
  <c r="J606" i="25"/>
  <c r="J604" i="25"/>
  <c r="J602" i="25"/>
  <c r="L602" i="25" s="1"/>
  <c r="M602" i="25" s="1"/>
  <c r="L601" i="25"/>
  <c r="M601" i="25" s="1"/>
  <c r="J605" i="25" l="1"/>
  <c r="L605" i="25" s="1"/>
  <c r="M605" i="25" s="1"/>
  <c r="L604" i="25"/>
  <c r="M604" i="25" s="1"/>
  <c r="L606" i="25"/>
  <c r="M606" i="25" s="1"/>
  <c r="J607" i="25"/>
  <c r="J609" i="25"/>
  <c r="L609" i="25" l="1"/>
  <c r="M609" i="25" s="1"/>
  <c r="J612" i="25"/>
  <c r="J610" i="25"/>
  <c r="J608" i="25"/>
  <c r="L608" i="25" s="1"/>
  <c r="M608" i="25" s="1"/>
  <c r="L607" i="25"/>
  <c r="M607" i="25" s="1"/>
  <c r="J611" i="25" l="1"/>
  <c r="L611" i="25" s="1"/>
  <c r="M611" i="25" s="1"/>
  <c r="L610" i="25"/>
  <c r="M610" i="25" s="1"/>
  <c r="L612" i="25"/>
  <c r="M612" i="25" s="1"/>
  <c r="J615" i="25"/>
  <c r="J613" i="25"/>
  <c r="J614" i="25" l="1"/>
  <c r="L614" i="25" s="1"/>
  <c r="M614" i="25" s="1"/>
  <c r="L613" i="25"/>
  <c r="M613" i="25" s="1"/>
  <c r="L615" i="25"/>
  <c r="M615" i="25" s="1"/>
  <c r="J616" i="25"/>
  <c r="J618" i="25"/>
  <c r="L618" i="25" l="1"/>
  <c r="M618" i="25" s="1"/>
  <c r="J619" i="25"/>
  <c r="J621" i="25"/>
  <c r="J617" i="25"/>
  <c r="L617" i="25" s="1"/>
  <c r="M617" i="25" s="1"/>
  <c r="L616" i="25"/>
  <c r="M616" i="25" s="1"/>
  <c r="L621" i="25" l="1"/>
  <c r="M621" i="25" s="1"/>
  <c r="J622" i="25"/>
  <c r="J624" i="25"/>
  <c r="J620" i="25"/>
  <c r="L620" i="25" s="1"/>
  <c r="M620" i="25" s="1"/>
  <c r="L619" i="25"/>
  <c r="M619" i="25" s="1"/>
  <c r="L624" i="25" l="1"/>
  <c r="M624" i="25" s="1"/>
  <c r="J627" i="25"/>
  <c r="J625" i="25"/>
  <c r="J623" i="25"/>
  <c r="L623" i="25" s="1"/>
  <c r="M623" i="25" s="1"/>
  <c r="L622" i="25"/>
  <c r="M622" i="25" s="1"/>
  <c r="J626" i="25" l="1"/>
  <c r="L626" i="25" s="1"/>
  <c r="M626" i="25" s="1"/>
  <c r="L625" i="25"/>
  <c r="M625" i="25" s="1"/>
  <c r="L627" i="25"/>
  <c r="M627" i="25" s="1"/>
  <c r="J630" i="25"/>
  <c r="J628" i="25"/>
  <c r="J629" i="25" l="1"/>
  <c r="L629" i="25" s="1"/>
  <c r="M629" i="25" s="1"/>
  <c r="L628" i="25"/>
  <c r="M628" i="25" s="1"/>
  <c r="L630" i="25"/>
  <c r="M630" i="25" s="1"/>
  <c r="J631" i="25"/>
  <c r="J633" i="25"/>
  <c r="J632" i="25" l="1"/>
  <c r="L632" i="25" s="1"/>
  <c r="M632" i="25" s="1"/>
  <c r="L631" i="25"/>
  <c r="M631" i="25" s="1"/>
  <c r="L633" i="25"/>
  <c r="M633" i="25" s="1"/>
  <c r="J636" i="25"/>
  <c r="J634" i="25"/>
  <c r="J635" i="25" l="1"/>
  <c r="L635" i="25" s="1"/>
  <c r="M635" i="25" s="1"/>
  <c r="L634" i="25"/>
  <c r="M634" i="25" s="1"/>
  <c r="L636" i="25"/>
  <c r="M636" i="25" s="1"/>
  <c r="J639" i="25"/>
  <c r="J637" i="25"/>
  <c r="J638" i="25" l="1"/>
  <c r="L638" i="25" s="1"/>
  <c r="M638" i="25" s="1"/>
  <c r="L637" i="25"/>
  <c r="M637" i="25" s="1"/>
  <c r="L639" i="25"/>
  <c r="M639" i="25" s="1"/>
  <c r="J642" i="25"/>
  <c r="J640" i="25"/>
  <c r="J641" i="25" l="1"/>
  <c r="L641" i="25" s="1"/>
  <c r="M641" i="25" s="1"/>
  <c r="L640" i="25"/>
  <c r="M640" i="25" s="1"/>
  <c r="L642" i="25"/>
  <c r="M642" i="25" s="1"/>
  <c r="J645" i="25"/>
  <c r="J643" i="25"/>
  <c r="L645" i="25" l="1"/>
  <c r="M645" i="25" s="1"/>
  <c r="J646" i="25"/>
  <c r="J648" i="25"/>
  <c r="J644" i="25"/>
  <c r="L644" i="25" s="1"/>
  <c r="M644" i="25" s="1"/>
  <c r="L643" i="25"/>
  <c r="M643" i="25" s="1"/>
  <c r="L648" i="25" l="1"/>
  <c r="M648" i="25" s="1"/>
  <c r="J651" i="25"/>
  <c r="J649" i="25"/>
  <c r="J647" i="25"/>
  <c r="L647" i="25" s="1"/>
  <c r="M647" i="25" s="1"/>
  <c r="L646" i="25"/>
  <c r="M646" i="25" s="1"/>
  <c r="J650" i="25" l="1"/>
  <c r="L650" i="25" s="1"/>
  <c r="M650" i="25" s="1"/>
  <c r="L649" i="25"/>
  <c r="M649" i="25" s="1"/>
  <c r="L651" i="25"/>
  <c r="M651" i="25" s="1"/>
  <c r="J654" i="25"/>
  <c r="J652" i="25"/>
  <c r="L654" i="25" l="1"/>
  <c r="M654" i="25" s="1"/>
  <c r="J655" i="25"/>
  <c r="J657" i="25"/>
  <c r="J653" i="25"/>
  <c r="L653" i="25" s="1"/>
  <c r="M653" i="25" s="1"/>
  <c r="L652" i="25"/>
  <c r="M652" i="25" s="1"/>
  <c r="L657" i="25" l="1"/>
  <c r="M657" i="25" s="1"/>
  <c r="J658" i="25"/>
  <c r="J660" i="25"/>
  <c r="J656" i="25"/>
  <c r="L656" i="25" s="1"/>
  <c r="M656" i="25" s="1"/>
  <c r="L655" i="25"/>
  <c r="M655" i="25" s="1"/>
  <c r="L660" i="25" l="1"/>
  <c r="M660" i="25" s="1"/>
  <c r="J663" i="25"/>
  <c r="J661" i="25"/>
  <c r="J659" i="25"/>
  <c r="L659" i="25" s="1"/>
  <c r="M659" i="25" s="1"/>
  <c r="L658" i="25"/>
  <c r="M658" i="25" s="1"/>
  <c r="J662" i="25" l="1"/>
  <c r="L662" i="25" s="1"/>
  <c r="M662" i="25" s="1"/>
  <c r="L661" i="25"/>
  <c r="M661" i="25" s="1"/>
  <c r="L663" i="25"/>
  <c r="M663" i="25" s="1"/>
  <c r="J666" i="25"/>
  <c r="J664" i="25"/>
  <c r="J665" i="25" l="1"/>
  <c r="L665" i="25" s="1"/>
  <c r="M665" i="25" s="1"/>
  <c r="L664" i="25"/>
  <c r="M664" i="25" s="1"/>
  <c r="L666" i="25"/>
  <c r="M666" i="25" s="1"/>
  <c r="J667" i="25"/>
  <c r="J669" i="25"/>
  <c r="J668" i="25" l="1"/>
  <c r="L668" i="25" s="1"/>
  <c r="M668" i="25" s="1"/>
  <c r="L667" i="25"/>
  <c r="M667" i="25" s="1"/>
  <c r="L669" i="25"/>
  <c r="M669" i="25" s="1"/>
  <c r="J670" i="25"/>
  <c r="J672" i="25"/>
  <c r="J671" i="25" l="1"/>
  <c r="L671" i="25" s="1"/>
  <c r="M671" i="25" s="1"/>
  <c r="L670" i="25"/>
  <c r="M670" i="25" s="1"/>
  <c r="L672" i="25"/>
  <c r="M672" i="25" s="1"/>
  <c r="J675" i="25"/>
  <c r="J673" i="25"/>
  <c r="J674" i="25" l="1"/>
  <c r="L674" i="25" s="1"/>
  <c r="M674" i="25" s="1"/>
  <c r="L673" i="25"/>
  <c r="M673" i="25" s="1"/>
  <c r="L675" i="25"/>
  <c r="M675" i="25" s="1"/>
  <c r="J678" i="25"/>
  <c r="J676" i="25"/>
  <c r="J677" i="25" l="1"/>
  <c r="L677" i="25" s="1"/>
  <c r="M677" i="25" s="1"/>
  <c r="L676" i="25"/>
  <c r="M676" i="25" s="1"/>
  <c r="L678" i="25"/>
  <c r="M678" i="25" s="1"/>
  <c r="J679" i="25"/>
  <c r="J681" i="25"/>
  <c r="L681" i="25" l="1"/>
  <c r="M681" i="25" s="1"/>
  <c r="J682" i="25"/>
  <c r="J684" i="25"/>
  <c r="J680" i="25"/>
  <c r="L680" i="25" s="1"/>
  <c r="M680" i="25" s="1"/>
  <c r="L679" i="25"/>
  <c r="M679" i="25" s="1"/>
  <c r="L684" i="25" l="1"/>
  <c r="M684" i="25" s="1"/>
  <c r="J687" i="25"/>
  <c r="J685" i="25"/>
  <c r="J683" i="25"/>
  <c r="L683" i="25" s="1"/>
  <c r="M683" i="25" s="1"/>
  <c r="L682" i="25"/>
  <c r="M682" i="25" s="1"/>
  <c r="J686" i="25" l="1"/>
  <c r="L686" i="25" s="1"/>
  <c r="M686" i="25" s="1"/>
  <c r="L685" i="25"/>
  <c r="M685" i="25" s="1"/>
  <c r="L687" i="25"/>
  <c r="M687" i="25" s="1"/>
  <c r="J690" i="25"/>
  <c r="J688" i="25"/>
  <c r="J689" i="25" l="1"/>
  <c r="L689" i="25" s="1"/>
  <c r="M689" i="25" s="1"/>
  <c r="L688" i="25"/>
  <c r="M688" i="25" s="1"/>
  <c r="L690" i="25"/>
  <c r="M690" i="25" s="1"/>
  <c r="J691" i="25"/>
  <c r="J693" i="25"/>
  <c r="L693" i="25" l="1"/>
  <c r="M693" i="25" s="1"/>
  <c r="J694" i="25"/>
  <c r="J696" i="25"/>
  <c r="J692" i="25"/>
  <c r="L692" i="25" s="1"/>
  <c r="M692" i="25" s="1"/>
  <c r="L691" i="25"/>
  <c r="M691" i="25" s="1"/>
  <c r="L696" i="25" l="1"/>
  <c r="M696" i="25" s="1"/>
  <c r="J699" i="25"/>
  <c r="J697" i="25"/>
  <c r="J695" i="25"/>
  <c r="L695" i="25" s="1"/>
  <c r="M695" i="25" s="1"/>
  <c r="L694" i="25"/>
  <c r="M694" i="25" s="1"/>
  <c r="J698" i="25" l="1"/>
  <c r="L698" i="25" s="1"/>
  <c r="M698" i="25" s="1"/>
  <c r="L697" i="25"/>
  <c r="M697" i="25" s="1"/>
  <c r="L699" i="25"/>
  <c r="M699" i="25" s="1"/>
  <c r="J702" i="25"/>
  <c r="J700" i="25"/>
  <c r="J701" i="25" l="1"/>
  <c r="L701" i="25" s="1"/>
  <c r="M701" i="25" s="1"/>
  <c r="L700" i="25"/>
  <c r="M700" i="25" s="1"/>
  <c r="L702" i="25"/>
  <c r="M702" i="25" s="1"/>
  <c r="J703" i="25"/>
  <c r="J705" i="25"/>
  <c r="L705" i="25" l="1"/>
  <c r="M705" i="25" s="1"/>
  <c r="J706" i="25"/>
  <c r="J708" i="25"/>
  <c r="J704" i="25"/>
  <c r="L704" i="25" s="1"/>
  <c r="M704" i="25" s="1"/>
  <c r="L703" i="25"/>
  <c r="M703" i="25" s="1"/>
  <c r="L708" i="25" l="1"/>
  <c r="M708" i="25" s="1"/>
  <c r="J711" i="25"/>
  <c r="J709" i="25"/>
  <c r="J707" i="25"/>
  <c r="L707" i="25" s="1"/>
  <c r="M707" i="25" s="1"/>
  <c r="L706" i="25"/>
  <c r="M706" i="25" s="1"/>
  <c r="J710" i="25" l="1"/>
  <c r="L710" i="25" s="1"/>
  <c r="M710" i="25" s="1"/>
  <c r="L709" i="25"/>
  <c r="M709" i="25" s="1"/>
  <c r="L711" i="25"/>
  <c r="M711" i="25" s="1"/>
  <c r="J714" i="25"/>
  <c r="J712" i="25"/>
  <c r="J713" i="25" l="1"/>
  <c r="L713" i="25" s="1"/>
  <c r="M713" i="25" s="1"/>
  <c r="L712" i="25"/>
  <c r="M712" i="25" s="1"/>
  <c r="L714" i="25"/>
  <c r="M714" i="25" s="1"/>
  <c r="J715" i="25"/>
  <c r="J717" i="25"/>
  <c r="L717" i="25" l="1"/>
  <c r="M717" i="25" s="1"/>
  <c r="J718" i="25"/>
  <c r="J720" i="25"/>
  <c r="J716" i="25"/>
  <c r="L716" i="25" s="1"/>
  <c r="M716" i="25" s="1"/>
  <c r="L715" i="25"/>
  <c r="M715" i="25" s="1"/>
  <c r="L720" i="25" l="1"/>
  <c r="M720" i="25" s="1"/>
  <c r="J723" i="25"/>
  <c r="J721" i="25"/>
  <c r="J719" i="25"/>
  <c r="L719" i="25" s="1"/>
  <c r="M719" i="25" s="1"/>
  <c r="L718" i="25"/>
  <c r="M718" i="25" s="1"/>
  <c r="J722" i="25" l="1"/>
  <c r="L722" i="25" s="1"/>
  <c r="M722" i="25" s="1"/>
  <c r="L721" i="25"/>
  <c r="M721" i="25" s="1"/>
  <c r="L723" i="25"/>
  <c r="M723" i="25" s="1"/>
  <c r="J726" i="25"/>
  <c r="J724" i="25"/>
  <c r="J725" i="25" l="1"/>
  <c r="L725" i="25" s="1"/>
  <c r="M725" i="25" s="1"/>
  <c r="L724" i="25"/>
  <c r="M724" i="25" s="1"/>
  <c r="L726" i="25"/>
  <c r="M726" i="25" s="1"/>
  <c r="J727" i="25"/>
  <c r="J729" i="25"/>
  <c r="L729" i="25" l="1"/>
  <c r="M729" i="25" s="1"/>
  <c r="J730" i="25"/>
  <c r="J732" i="25"/>
  <c r="J728" i="25"/>
  <c r="L728" i="25" s="1"/>
  <c r="M728" i="25" s="1"/>
  <c r="L727" i="25"/>
  <c r="M727" i="25" s="1"/>
  <c r="L732" i="25" l="1"/>
  <c r="M732" i="25" s="1"/>
  <c r="J735" i="25"/>
  <c r="J733" i="25"/>
  <c r="J731" i="25"/>
  <c r="L731" i="25" s="1"/>
  <c r="M731" i="25" s="1"/>
  <c r="L730" i="25"/>
  <c r="M730" i="25" s="1"/>
  <c r="J734" i="25" l="1"/>
  <c r="L734" i="25" s="1"/>
  <c r="M734" i="25" s="1"/>
  <c r="L733" i="25"/>
  <c r="M733" i="25" s="1"/>
  <c r="L735" i="25"/>
  <c r="M735" i="25" s="1"/>
  <c r="J738" i="25"/>
  <c r="J736" i="25"/>
  <c r="J737" i="25" l="1"/>
  <c r="L737" i="25" s="1"/>
  <c r="M737" i="25" s="1"/>
  <c r="L736" i="25"/>
  <c r="M736" i="25" s="1"/>
  <c r="L738" i="25"/>
  <c r="M738" i="25" s="1"/>
  <c r="J739" i="25"/>
  <c r="J741" i="25"/>
  <c r="L741" i="25" l="1"/>
  <c r="M741" i="25" s="1"/>
  <c r="J742" i="25"/>
  <c r="J744" i="25"/>
  <c r="J740" i="25"/>
  <c r="L740" i="25" s="1"/>
  <c r="M740" i="25" s="1"/>
  <c r="L739" i="25"/>
  <c r="M739" i="25" s="1"/>
  <c r="L744" i="25" l="1"/>
  <c r="M744" i="25" s="1"/>
  <c r="J747" i="25"/>
  <c r="J745" i="25"/>
  <c r="J743" i="25"/>
  <c r="L743" i="25" s="1"/>
  <c r="M743" i="25" s="1"/>
  <c r="L742" i="25"/>
  <c r="M742" i="25" s="1"/>
  <c r="J746" i="25" l="1"/>
  <c r="L746" i="25" s="1"/>
  <c r="M746" i="25" s="1"/>
  <c r="L745" i="25"/>
  <c r="M745" i="25" s="1"/>
  <c r="L747" i="25"/>
  <c r="M747" i="25" s="1"/>
  <c r="J750" i="25"/>
  <c r="J748" i="25"/>
  <c r="J749" i="25" l="1"/>
  <c r="L749" i="25" s="1"/>
  <c r="M749" i="25" s="1"/>
  <c r="L748" i="25"/>
  <c r="M748" i="25" s="1"/>
  <c r="L750" i="25"/>
  <c r="M750" i="25" s="1"/>
  <c r="J751" i="25"/>
  <c r="J753" i="25"/>
  <c r="L753" i="25" l="1"/>
  <c r="M753" i="25" s="1"/>
  <c r="J754" i="25"/>
  <c r="J756" i="25"/>
  <c r="J752" i="25"/>
  <c r="L752" i="25" s="1"/>
  <c r="M752" i="25" s="1"/>
  <c r="L751" i="25"/>
  <c r="M751" i="25" s="1"/>
  <c r="L756" i="25" l="1"/>
  <c r="M756" i="25" s="1"/>
  <c r="J759" i="25"/>
  <c r="J757" i="25"/>
  <c r="J755" i="25"/>
  <c r="L755" i="25" s="1"/>
  <c r="M755" i="25" s="1"/>
  <c r="L754" i="25"/>
  <c r="M754" i="25" s="1"/>
  <c r="J758" i="25" l="1"/>
  <c r="L758" i="25" s="1"/>
  <c r="M758" i="25" s="1"/>
  <c r="L757" i="25"/>
  <c r="M757" i="25" s="1"/>
  <c r="L759" i="25"/>
  <c r="M759" i="25" s="1"/>
  <c r="J762" i="25"/>
  <c r="J760" i="25"/>
  <c r="J761" i="25" l="1"/>
  <c r="L761" i="25" s="1"/>
  <c r="M761" i="25" s="1"/>
  <c r="L760" i="25"/>
  <c r="M760" i="25" s="1"/>
  <c r="L762" i="25"/>
  <c r="M762" i="25" s="1"/>
  <c r="J763" i="25"/>
  <c r="J765" i="25"/>
  <c r="L765" i="25" l="1"/>
  <c r="M765" i="25" s="1"/>
  <c r="J766" i="25"/>
  <c r="J768" i="25"/>
  <c r="J764" i="25"/>
  <c r="L764" i="25" s="1"/>
  <c r="M764" i="25" s="1"/>
  <c r="L763" i="25"/>
  <c r="M763" i="25" s="1"/>
  <c r="L768" i="25" l="1"/>
  <c r="M768" i="25" s="1"/>
  <c r="J771" i="25"/>
  <c r="J769" i="25"/>
  <c r="J767" i="25"/>
  <c r="L767" i="25" s="1"/>
  <c r="M767" i="25" s="1"/>
  <c r="L766" i="25"/>
  <c r="M766" i="25" s="1"/>
  <c r="J770" i="25" l="1"/>
  <c r="L770" i="25" s="1"/>
  <c r="M770" i="25" s="1"/>
  <c r="L769" i="25"/>
  <c r="M769" i="25" s="1"/>
  <c r="L771" i="25"/>
  <c r="M771" i="25" s="1"/>
  <c r="J774" i="25"/>
  <c r="J772" i="25"/>
  <c r="J773" i="25" l="1"/>
  <c r="L773" i="25" s="1"/>
  <c r="M773" i="25" s="1"/>
  <c r="L772" i="25"/>
  <c r="M772" i="25" s="1"/>
  <c r="L774" i="25"/>
  <c r="M774" i="25" s="1"/>
  <c r="J775" i="25"/>
  <c r="J777" i="25"/>
  <c r="L777" i="25" l="1"/>
  <c r="M777" i="25" s="1"/>
  <c r="J778" i="25"/>
  <c r="J780" i="25"/>
  <c r="J776" i="25"/>
  <c r="L776" i="25" s="1"/>
  <c r="M776" i="25" s="1"/>
  <c r="L775" i="25"/>
  <c r="M775" i="25" s="1"/>
  <c r="L780" i="25" l="1"/>
  <c r="M780" i="25" s="1"/>
  <c r="J783" i="25"/>
  <c r="J781" i="25"/>
  <c r="J779" i="25"/>
  <c r="L779" i="25" s="1"/>
  <c r="M779" i="25" s="1"/>
  <c r="L778" i="25"/>
  <c r="M778" i="25" s="1"/>
  <c r="J782" i="25" l="1"/>
  <c r="L782" i="25" s="1"/>
  <c r="M782" i="25" s="1"/>
  <c r="L781" i="25"/>
  <c r="M781" i="25" s="1"/>
  <c r="L783" i="25"/>
  <c r="M783" i="25" s="1"/>
  <c r="J786" i="25"/>
  <c r="J784" i="25"/>
  <c r="J785" i="25" l="1"/>
  <c r="L785" i="25" s="1"/>
  <c r="M785" i="25" s="1"/>
  <c r="L784" i="25"/>
  <c r="M784" i="25" s="1"/>
  <c r="L786" i="25"/>
  <c r="M786" i="25" s="1"/>
  <c r="J787" i="25"/>
  <c r="J789" i="25"/>
  <c r="L789" i="25" l="1"/>
  <c r="M789" i="25" s="1"/>
  <c r="J790" i="25"/>
  <c r="J792" i="25"/>
  <c r="J788" i="25"/>
  <c r="L788" i="25" s="1"/>
  <c r="M788" i="25" s="1"/>
  <c r="L787" i="25"/>
  <c r="M787" i="25" s="1"/>
  <c r="L792" i="25" l="1"/>
  <c r="M792" i="25" s="1"/>
  <c r="J795" i="25"/>
  <c r="J793" i="25"/>
  <c r="J791" i="25"/>
  <c r="L791" i="25" s="1"/>
  <c r="M791" i="25" s="1"/>
  <c r="L790" i="25"/>
  <c r="M790" i="25" s="1"/>
  <c r="J794" i="25" l="1"/>
  <c r="L794" i="25" s="1"/>
  <c r="M794" i="25" s="1"/>
  <c r="L793" i="25"/>
  <c r="M793" i="25" s="1"/>
  <c r="L795" i="25"/>
  <c r="M795" i="25" s="1"/>
  <c r="J798" i="25"/>
  <c r="J796" i="25"/>
  <c r="J797" i="25" l="1"/>
  <c r="L797" i="25" s="1"/>
  <c r="M797" i="25" s="1"/>
  <c r="L796" i="25"/>
  <c r="M796" i="25" s="1"/>
  <c r="L798" i="25"/>
  <c r="M798" i="25" s="1"/>
  <c r="J799" i="25"/>
  <c r="J801" i="25"/>
  <c r="L801" i="25" l="1"/>
  <c r="M801" i="25" s="1"/>
  <c r="J802" i="25"/>
  <c r="J804" i="25"/>
  <c r="J800" i="25"/>
  <c r="L800" i="25" s="1"/>
  <c r="M800" i="25" s="1"/>
  <c r="L799" i="25"/>
  <c r="M799" i="25" s="1"/>
  <c r="L804" i="25" l="1"/>
  <c r="M804" i="25" s="1"/>
  <c r="J807" i="25"/>
  <c r="J805" i="25"/>
  <c r="J803" i="25"/>
  <c r="L803" i="25" s="1"/>
  <c r="M803" i="25" s="1"/>
  <c r="L802" i="25"/>
  <c r="M802" i="25" s="1"/>
  <c r="J806" i="25" l="1"/>
  <c r="L806" i="25" s="1"/>
  <c r="M806" i="25" s="1"/>
  <c r="L805" i="25"/>
  <c r="M805" i="25" s="1"/>
  <c r="L807" i="25"/>
  <c r="M807" i="25" s="1"/>
  <c r="J810" i="25"/>
  <c r="J808" i="25"/>
  <c r="J809" i="25" l="1"/>
  <c r="L809" i="25" s="1"/>
  <c r="M809" i="25" s="1"/>
  <c r="L808" i="25"/>
  <c r="M808" i="25" s="1"/>
  <c r="L810" i="25"/>
  <c r="M810" i="25" s="1"/>
  <c r="J813" i="25"/>
  <c r="J811" i="25"/>
  <c r="J812" i="25" l="1"/>
  <c r="L812" i="25" s="1"/>
  <c r="M812" i="25" s="1"/>
  <c r="L811" i="25"/>
  <c r="M811" i="25" s="1"/>
  <c r="L813" i="25"/>
  <c r="M813" i="25" s="1"/>
  <c r="J816" i="25"/>
  <c r="J814" i="25"/>
  <c r="J815" i="25" l="1"/>
  <c r="L815" i="25" s="1"/>
  <c r="M815" i="25" s="1"/>
  <c r="L814" i="25"/>
  <c r="M814" i="25" s="1"/>
  <c r="L816" i="25"/>
  <c r="M816" i="25" s="1"/>
  <c r="J817" i="25"/>
  <c r="J819" i="25"/>
  <c r="L819" i="25" l="1"/>
  <c r="M819" i="25" s="1"/>
  <c r="J822" i="25"/>
  <c r="J820" i="25"/>
  <c r="J818" i="25"/>
  <c r="L818" i="25" s="1"/>
  <c r="M818" i="25" s="1"/>
  <c r="L817" i="25"/>
  <c r="M817" i="25" s="1"/>
  <c r="J821" i="25" l="1"/>
  <c r="L821" i="25" s="1"/>
  <c r="M821" i="25" s="1"/>
  <c r="L820" i="25"/>
  <c r="M820" i="25" s="1"/>
  <c r="L822" i="25"/>
  <c r="M822" i="25" s="1"/>
  <c r="J823" i="25"/>
  <c r="J825" i="25"/>
  <c r="L825" i="25" l="1"/>
  <c r="M825" i="25" s="1"/>
  <c r="J826" i="25"/>
  <c r="J828" i="25"/>
  <c r="J824" i="25"/>
  <c r="L824" i="25" s="1"/>
  <c r="M824" i="25" s="1"/>
  <c r="L823" i="25"/>
  <c r="M823" i="25" s="1"/>
  <c r="L828" i="25" l="1"/>
  <c r="M828" i="25" s="1"/>
  <c r="J831" i="25"/>
  <c r="J829" i="25"/>
  <c r="J827" i="25"/>
  <c r="L827" i="25" s="1"/>
  <c r="M827" i="25" s="1"/>
  <c r="L826" i="25"/>
  <c r="M826" i="25" s="1"/>
  <c r="J830" i="25" l="1"/>
  <c r="L830" i="25" s="1"/>
  <c r="M830" i="25" s="1"/>
  <c r="L829" i="25"/>
  <c r="M829" i="25" s="1"/>
  <c r="L831" i="25"/>
  <c r="M831" i="25" s="1"/>
  <c r="J834" i="25"/>
  <c r="J832" i="25"/>
  <c r="J833" i="25" l="1"/>
  <c r="L833" i="25" s="1"/>
  <c r="M833" i="25" s="1"/>
  <c r="L832" i="25"/>
  <c r="M832" i="25" s="1"/>
  <c r="L834" i="25"/>
  <c r="M834" i="25" s="1"/>
  <c r="J835" i="25"/>
  <c r="J837" i="25"/>
  <c r="L837" i="25" l="1"/>
  <c r="M837" i="25" s="1"/>
  <c r="J840" i="25"/>
  <c r="J838" i="25"/>
  <c r="J836" i="25"/>
  <c r="L836" i="25" s="1"/>
  <c r="M836" i="25" s="1"/>
  <c r="L835" i="25"/>
  <c r="M835" i="25" s="1"/>
  <c r="J839" i="25" l="1"/>
  <c r="L839" i="25" s="1"/>
  <c r="M839" i="25" s="1"/>
  <c r="L838" i="25"/>
  <c r="M838" i="25" s="1"/>
  <c r="L840" i="25"/>
  <c r="M840" i="25" s="1"/>
  <c r="J841" i="25"/>
  <c r="J843" i="25"/>
  <c r="L843" i="25" l="1"/>
  <c r="M843" i="25" s="1"/>
  <c r="J846" i="25"/>
  <c r="J844" i="25"/>
  <c r="J842" i="25"/>
  <c r="L842" i="25" s="1"/>
  <c r="M842" i="25" s="1"/>
  <c r="L841" i="25"/>
  <c r="M841" i="25" s="1"/>
  <c r="J845" i="25" l="1"/>
  <c r="L845" i="25" s="1"/>
  <c r="M845" i="25" s="1"/>
  <c r="L844" i="25"/>
  <c r="M844" i="25" s="1"/>
  <c r="L846" i="25"/>
  <c r="M846" i="25" s="1"/>
  <c r="J847" i="25"/>
  <c r="J849" i="25"/>
  <c r="L849" i="25" l="1"/>
  <c r="M849" i="25" s="1"/>
  <c r="J852" i="25"/>
  <c r="J850" i="25"/>
  <c r="J848" i="25"/>
  <c r="L848" i="25" s="1"/>
  <c r="M848" i="25" s="1"/>
  <c r="L847" i="25"/>
  <c r="M847" i="25" s="1"/>
  <c r="J851" i="25" l="1"/>
  <c r="L851" i="25" s="1"/>
  <c r="M851" i="25" s="1"/>
  <c r="L850" i="25"/>
  <c r="M850" i="25" s="1"/>
  <c r="L852" i="25"/>
  <c r="M852" i="25" s="1"/>
  <c r="J853" i="25"/>
  <c r="J855" i="25"/>
  <c r="L855" i="25" l="1"/>
  <c r="M855" i="25" s="1"/>
  <c r="J858" i="25"/>
  <c r="J856" i="25"/>
  <c r="J854" i="25"/>
  <c r="L854" i="25" s="1"/>
  <c r="M854" i="25" s="1"/>
  <c r="L853" i="25"/>
  <c r="M853" i="25" s="1"/>
  <c r="J857" i="25" l="1"/>
  <c r="L857" i="25" s="1"/>
  <c r="M857" i="25" s="1"/>
  <c r="L856" i="25"/>
  <c r="M856" i="25" s="1"/>
  <c r="L858" i="25"/>
  <c r="M858" i="25" s="1"/>
  <c r="J861" i="25"/>
  <c r="J859" i="25"/>
  <c r="J860" i="25" l="1"/>
  <c r="L860" i="25" s="1"/>
  <c r="M860" i="25" s="1"/>
  <c r="L859" i="25"/>
  <c r="M859" i="25" s="1"/>
  <c r="L861" i="25"/>
  <c r="M861" i="25" s="1"/>
  <c r="J864" i="25"/>
  <c r="J862" i="25"/>
  <c r="J863" i="25" l="1"/>
  <c r="L863" i="25" s="1"/>
  <c r="M863" i="25" s="1"/>
  <c r="L862" i="25"/>
  <c r="M862" i="25" s="1"/>
  <c r="L864" i="25"/>
  <c r="M864" i="25" s="1"/>
  <c r="J867" i="25"/>
  <c r="J865" i="25"/>
  <c r="J868" i="25" l="1"/>
  <c r="J870" i="25"/>
  <c r="L867" i="25"/>
  <c r="M867" i="25" s="1"/>
  <c r="J866" i="25"/>
  <c r="L866" i="25" s="1"/>
  <c r="M866" i="25" s="1"/>
  <c r="L865" i="25"/>
  <c r="M865" i="25" s="1"/>
  <c r="J873" i="25" l="1"/>
  <c r="L870" i="25"/>
  <c r="M870" i="25" s="1"/>
  <c r="J871" i="25"/>
  <c r="J869" i="25"/>
  <c r="L869" i="25" s="1"/>
  <c r="M869" i="25" s="1"/>
  <c r="L868" i="25"/>
  <c r="M868" i="25" s="1"/>
  <c r="L871" i="25" l="1"/>
  <c r="M871" i="25" s="1"/>
  <c r="J872" i="25"/>
  <c r="L872" i="25" s="1"/>
  <c r="M872" i="25" s="1"/>
  <c r="L873" i="25"/>
  <c r="M873" i="25" s="1"/>
  <c r="J876" i="25"/>
  <c r="J874" i="25"/>
  <c r="J875" i="25" l="1"/>
  <c r="L875" i="25" s="1"/>
  <c r="M875" i="25" s="1"/>
  <c r="L874" i="25"/>
  <c r="M874" i="25" s="1"/>
  <c r="L876" i="25"/>
  <c r="M876" i="25" s="1"/>
  <c r="J877" i="25"/>
  <c r="J879" i="25"/>
  <c r="L879" i="25" l="1"/>
  <c r="M879" i="25" s="1"/>
  <c r="J880" i="25"/>
  <c r="J882" i="25"/>
  <c r="J878" i="25"/>
  <c r="L878" i="25" s="1"/>
  <c r="M878" i="25" s="1"/>
  <c r="L877" i="25"/>
  <c r="M877" i="25" s="1"/>
  <c r="L882" i="25" l="1"/>
  <c r="M882" i="25" s="1"/>
  <c r="J883" i="25"/>
  <c r="J885" i="25"/>
  <c r="J881" i="25"/>
  <c r="L881" i="25" s="1"/>
  <c r="M881" i="25" s="1"/>
  <c r="L880" i="25"/>
  <c r="M880" i="25" s="1"/>
  <c r="L885" i="25" l="1"/>
  <c r="M885" i="25" s="1"/>
  <c r="J886" i="25"/>
  <c r="J888" i="25"/>
  <c r="J884" i="25"/>
  <c r="L884" i="25" s="1"/>
  <c r="M884" i="25" s="1"/>
  <c r="L883" i="25"/>
  <c r="M883" i="25" s="1"/>
  <c r="L888" i="25" l="1"/>
  <c r="M888" i="25" s="1"/>
  <c r="J889" i="25"/>
  <c r="J891" i="25"/>
  <c r="J887" i="25"/>
  <c r="L887" i="25" s="1"/>
  <c r="M887" i="25" s="1"/>
  <c r="L886" i="25"/>
  <c r="M886" i="25" s="1"/>
  <c r="L891" i="25" l="1"/>
  <c r="M891" i="25" s="1"/>
  <c r="J894" i="25"/>
  <c r="J892" i="25"/>
  <c r="J890" i="25"/>
  <c r="L890" i="25" s="1"/>
  <c r="M890" i="25" s="1"/>
  <c r="L889" i="25"/>
  <c r="M889" i="25" s="1"/>
  <c r="J893" i="25" l="1"/>
  <c r="L893" i="25" s="1"/>
  <c r="M893" i="25" s="1"/>
  <c r="L892" i="25"/>
  <c r="M892" i="25" s="1"/>
  <c r="L894" i="25"/>
  <c r="M894" i="25" s="1"/>
  <c r="J895" i="25"/>
  <c r="J897" i="25"/>
  <c r="J896" i="25" l="1"/>
  <c r="L896" i="25" s="1"/>
  <c r="M896" i="25" s="1"/>
  <c r="L895" i="25"/>
  <c r="M895" i="25" s="1"/>
  <c r="L897" i="25"/>
  <c r="M897" i="25" s="1"/>
  <c r="J898" i="25"/>
  <c r="J900" i="25"/>
  <c r="J899" i="25" l="1"/>
  <c r="L899" i="25" s="1"/>
  <c r="M899" i="25" s="1"/>
  <c r="L898" i="25"/>
  <c r="M898" i="25" s="1"/>
  <c r="L900" i="25"/>
  <c r="M900" i="25" s="1"/>
  <c r="J901" i="25"/>
  <c r="J903" i="25"/>
  <c r="L903" i="25" l="1"/>
  <c r="M903" i="25" s="1"/>
  <c r="J906" i="25"/>
  <c r="J904" i="25"/>
  <c r="J902" i="25"/>
  <c r="L902" i="25" s="1"/>
  <c r="M902" i="25" s="1"/>
  <c r="L901" i="25"/>
  <c r="M901" i="25" s="1"/>
  <c r="J905" i="25" l="1"/>
  <c r="L905" i="25" s="1"/>
  <c r="M905" i="25" s="1"/>
  <c r="L904" i="25"/>
  <c r="M904" i="25" s="1"/>
  <c r="L906" i="25"/>
  <c r="M906" i="25" s="1"/>
  <c r="J907" i="25"/>
  <c r="J909" i="25"/>
  <c r="J908" i="25" l="1"/>
  <c r="L908" i="25" s="1"/>
  <c r="M908" i="25" s="1"/>
  <c r="L907" i="25"/>
  <c r="M907" i="25" s="1"/>
  <c r="L909" i="25"/>
  <c r="M909" i="25" s="1"/>
  <c r="J910" i="25"/>
  <c r="J912" i="25"/>
  <c r="J911" i="25" l="1"/>
  <c r="L911" i="25" s="1"/>
  <c r="M911" i="25" s="1"/>
  <c r="L910" i="25"/>
  <c r="M910" i="25" s="1"/>
  <c r="L912" i="25"/>
  <c r="M912" i="25" s="1"/>
  <c r="J915" i="25"/>
  <c r="J913" i="25"/>
  <c r="L915" i="25" l="1"/>
  <c r="M915" i="25" s="1"/>
  <c r="J918" i="25"/>
  <c r="J916" i="25"/>
  <c r="J914" i="25"/>
  <c r="L914" i="25" s="1"/>
  <c r="M914" i="25" s="1"/>
  <c r="L913" i="25"/>
  <c r="M913" i="25" s="1"/>
  <c r="J917" i="25" l="1"/>
  <c r="L917" i="25" s="1"/>
  <c r="M917" i="25" s="1"/>
  <c r="L916" i="25"/>
  <c r="M916" i="25" s="1"/>
  <c r="L918" i="25"/>
  <c r="M918" i="25" s="1"/>
  <c r="J921" i="25"/>
  <c r="J919" i="25"/>
  <c r="L921" i="25" l="1"/>
  <c r="M921" i="25" s="1"/>
  <c r="J924" i="25"/>
  <c r="J922" i="25"/>
  <c r="J920" i="25"/>
  <c r="L920" i="25" s="1"/>
  <c r="M920" i="25" s="1"/>
  <c r="L919" i="25"/>
  <c r="M919" i="25" s="1"/>
  <c r="J923" i="25" l="1"/>
  <c r="L923" i="25" s="1"/>
  <c r="M923" i="25" s="1"/>
  <c r="L922" i="25"/>
  <c r="M922" i="25" s="1"/>
  <c r="L924" i="25"/>
  <c r="M924" i="25" s="1"/>
  <c r="J927" i="25"/>
  <c r="J925" i="25"/>
  <c r="L927" i="25" l="1"/>
  <c r="M927" i="25" s="1"/>
  <c r="J930" i="25"/>
  <c r="J928" i="25"/>
  <c r="J926" i="25"/>
  <c r="L926" i="25" s="1"/>
  <c r="M926" i="25" s="1"/>
  <c r="L925" i="25"/>
  <c r="M925" i="25" s="1"/>
  <c r="J929" i="25" l="1"/>
  <c r="L929" i="25" s="1"/>
  <c r="M929" i="25" s="1"/>
  <c r="L928" i="25"/>
  <c r="M928" i="25" s="1"/>
  <c r="L930" i="25"/>
  <c r="M930" i="25" s="1"/>
  <c r="J933" i="25"/>
  <c r="J931" i="25"/>
  <c r="L933" i="25" l="1"/>
  <c r="M933" i="25" s="1"/>
  <c r="J934" i="25"/>
  <c r="J936" i="25"/>
  <c r="J932" i="25"/>
  <c r="L932" i="25" s="1"/>
  <c r="M932" i="25" s="1"/>
  <c r="L931" i="25"/>
  <c r="M931" i="25" s="1"/>
  <c r="L936" i="25" l="1"/>
  <c r="M936" i="25" s="1"/>
  <c r="J937" i="25"/>
  <c r="J939" i="25"/>
  <c r="J935" i="25"/>
  <c r="L935" i="25" s="1"/>
  <c r="M935" i="25" s="1"/>
  <c r="L934" i="25"/>
  <c r="M934" i="25" s="1"/>
  <c r="L939" i="25" l="1"/>
  <c r="M939" i="25" s="1"/>
  <c r="J940" i="25"/>
  <c r="J942" i="25"/>
  <c r="J938" i="25"/>
  <c r="L938" i="25" s="1"/>
  <c r="M938" i="25" s="1"/>
  <c r="L937" i="25"/>
  <c r="M937" i="25" s="1"/>
  <c r="L942" i="25" l="1"/>
  <c r="M942" i="25" s="1"/>
  <c r="J945" i="25"/>
  <c r="J943" i="25"/>
  <c r="J941" i="25"/>
  <c r="L941" i="25" s="1"/>
  <c r="M941" i="25" s="1"/>
  <c r="L940" i="25"/>
  <c r="M940" i="25" s="1"/>
  <c r="J944" i="25" l="1"/>
  <c r="L944" i="25" s="1"/>
  <c r="M944" i="25" s="1"/>
  <c r="L943" i="25"/>
  <c r="M943" i="25" s="1"/>
  <c r="L945" i="25"/>
  <c r="M945" i="25" s="1"/>
  <c r="J946" i="25"/>
  <c r="J948" i="25"/>
  <c r="L948" i="25" l="1"/>
  <c r="M948" i="25" s="1"/>
  <c r="J951" i="25"/>
  <c r="J949" i="25"/>
  <c r="J947" i="25"/>
  <c r="L947" i="25" s="1"/>
  <c r="M947" i="25" s="1"/>
  <c r="L946" i="25"/>
  <c r="M946" i="25" s="1"/>
  <c r="J950" i="25" l="1"/>
  <c r="L950" i="25" s="1"/>
  <c r="M950" i="25" s="1"/>
  <c r="L949" i="25"/>
  <c r="M949" i="25" s="1"/>
  <c r="L951" i="25"/>
  <c r="M951" i="25" s="1"/>
  <c r="J954" i="25"/>
  <c r="J952" i="25"/>
  <c r="L954" i="25" l="1"/>
  <c r="M954" i="25" s="1"/>
  <c r="J955" i="25"/>
  <c r="J957" i="25"/>
  <c r="J953" i="25"/>
  <c r="L953" i="25" s="1"/>
  <c r="M953" i="25" s="1"/>
  <c r="L952" i="25"/>
  <c r="M952" i="25" s="1"/>
  <c r="L957" i="25" l="1"/>
  <c r="M957" i="25" s="1"/>
  <c r="J958" i="25"/>
  <c r="J960" i="25"/>
  <c r="J956" i="25"/>
  <c r="L956" i="25" s="1"/>
  <c r="M956" i="25" s="1"/>
  <c r="L955" i="25"/>
  <c r="M955" i="25" s="1"/>
  <c r="L960" i="25" l="1"/>
  <c r="M960" i="25" s="1"/>
  <c r="J963" i="25"/>
  <c r="J961" i="25"/>
  <c r="J959" i="25"/>
  <c r="L959" i="25" s="1"/>
  <c r="M959" i="25" s="1"/>
  <c r="L958" i="25"/>
  <c r="M958" i="25" s="1"/>
  <c r="J962" i="25" l="1"/>
  <c r="L962" i="25" s="1"/>
  <c r="M962" i="25" s="1"/>
  <c r="L961" i="25"/>
  <c r="M961" i="25" s="1"/>
  <c r="L963" i="25"/>
  <c r="M963" i="25" s="1"/>
  <c r="J966" i="25"/>
  <c r="J964" i="25"/>
  <c r="J965" i="25" l="1"/>
  <c r="L965" i="25" s="1"/>
  <c r="M965" i="25" s="1"/>
  <c r="L964" i="25"/>
  <c r="M964" i="25" s="1"/>
  <c r="L966" i="25"/>
  <c r="M966" i="25" s="1"/>
  <c r="J969" i="25"/>
  <c r="J967" i="25"/>
  <c r="L969" i="25" l="1"/>
  <c r="M969" i="25" s="1"/>
  <c r="J970" i="25"/>
  <c r="J972" i="25"/>
  <c r="J968" i="25"/>
  <c r="L968" i="25" s="1"/>
  <c r="M968" i="25" s="1"/>
  <c r="L967" i="25"/>
  <c r="M967" i="25" s="1"/>
  <c r="L972" i="25" l="1"/>
  <c r="M972" i="25" s="1"/>
  <c r="J975" i="25"/>
  <c r="J973" i="25"/>
  <c r="J971" i="25"/>
  <c r="L971" i="25" s="1"/>
  <c r="M971" i="25" s="1"/>
  <c r="L970" i="25"/>
  <c r="M970" i="25" s="1"/>
  <c r="J974" i="25" l="1"/>
  <c r="L974" i="25" s="1"/>
  <c r="M974" i="25" s="1"/>
  <c r="L973" i="25"/>
  <c r="M973" i="25" s="1"/>
  <c r="L975" i="25"/>
  <c r="M975" i="25" s="1"/>
  <c r="J976" i="25"/>
  <c r="J978" i="25"/>
  <c r="J977" i="25" l="1"/>
  <c r="L977" i="25" s="1"/>
  <c r="M977" i="25" s="1"/>
  <c r="L976" i="25"/>
  <c r="M976" i="25" s="1"/>
  <c r="L978" i="25"/>
  <c r="M978" i="25" s="1"/>
  <c r="J981" i="25"/>
  <c r="J979" i="25"/>
  <c r="L981" i="25" l="1"/>
  <c r="M981" i="25" s="1"/>
  <c r="J984" i="25"/>
  <c r="J982" i="25"/>
  <c r="J980" i="25"/>
  <c r="L980" i="25" s="1"/>
  <c r="M980" i="25" s="1"/>
  <c r="L979" i="25"/>
  <c r="M979" i="25" s="1"/>
  <c r="J983" i="25" l="1"/>
  <c r="L983" i="25" s="1"/>
  <c r="M983" i="25" s="1"/>
  <c r="L982" i="25"/>
  <c r="M982" i="25" s="1"/>
  <c r="L984" i="25"/>
  <c r="M984" i="25" s="1"/>
  <c r="J985" i="25"/>
  <c r="J987" i="25"/>
  <c r="L987" i="25" l="1"/>
  <c r="M987" i="25" s="1"/>
  <c r="J990" i="25"/>
  <c r="J988" i="25"/>
  <c r="J986" i="25"/>
  <c r="L986" i="25" s="1"/>
  <c r="M986" i="25" s="1"/>
  <c r="L985" i="25"/>
  <c r="M985" i="25" s="1"/>
  <c r="J989" i="25" l="1"/>
  <c r="L989" i="25" s="1"/>
  <c r="M989" i="25" s="1"/>
  <c r="L988" i="25"/>
  <c r="M988" i="25" s="1"/>
  <c r="L990" i="25"/>
  <c r="M990" i="25" s="1"/>
  <c r="J991" i="25"/>
  <c r="J993" i="25"/>
  <c r="L993" i="25" l="1"/>
  <c r="M993" i="25" s="1"/>
  <c r="J994" i="25"/>
  <c r="J996" i="25"/>
  <c r="J992" i="25"/>
  <c r="L992" i="25" s="1"/>
  <c r="M992" i="25" s="1"/>
  <c r="L991" i="25"/>
  <c r="M991" i="25" s="1"/>
  <c r="L996" i="25" l="1"/>
  <c r="M996" i="25" s="1"/>
  <c r="J999" i="25"/>
  <c r="J997" i="25"/>
  <c r="J995" i="25"/>
  <c r="L995" i="25" s="1"/>
  <c r="M995" i="25" s="1"/>
  <c r="L994" i="25"/>
  <c r="M994" i="25" s="1"/>
  <c r="J998" i="25" l="1"/>
  <c r="L998" i="25" s="1"/>
  <c r="M998" i="25" s="1"/>
  <c r="L997" i="25"/>
  <c r="M997" i="25" s="1"/>
  <c r="L999" i="25"/>
  <c r="M999" i="25" s="1"/>
  <c r="J1002" i="25"/>
  <c r="J1000" i="25"/>
  <c r="L1002" i="25" l="1"/>
  <c r="M1002" i="25" s="1"/>
  <c r="J1005" i="25"/>
  <c r="J1003" i="25"/>
  <c r="J1001" i="25"/>
  <c r="L1001" i="25" s="1"/>
  <c r="M1001" i="25" s="1"/>
  <c r="L1000" i="25"/>
  <c r="M1000" i="25" s="1"/>
  <c r="J1004" i="25" l="1"/>
  <c r="L1004" i="25" s="1"/>
  <c r="M1004" i="25" s="1"/>
  <c r="L1003" i="25"/>
  <c r="M1003" i="25" s="1"/>
  <c r="L1005" i="25"/>
  <c r="M1005" i="25" s="1"/>
  <c r="J1006" i="25"/>
  <c r="J1008" i="25"/>
  <c r="J1007" i="25" l="1"/>
  <c r="L1007" i="25" s="1"/>
  <c r="M1007" i="25" s="1"/>
  <c r="L1006" i="25"/>
  <c r="M1006" i="25" s="1"/>
  <c r="L1008" i="25"/>
  <c r="M1008" i="25" s="1"/>
  <c r="J1011" i="25"/>
  <c r="J1009" i="25"/>
  <c r="J1010" i="25" l="1"/>
  <c r="L1010" i="25" s="1"/>
  <c r="M1010" i="25" s="1"/>
  <c r="L1009" i="25"/>
  <c r="M1009" i="25" s="1"/>
  <c r="L1011" i="25"/>
  <c r="M1011" i="25" s="1"/>
  <c r="J1012" i="25"/>
  <c r="J1014" i="25"/>
  <c r="J1013" i="25" l="1"/>
  <c r="L1013" i="25" s="1"/>
  <c r="M1013" i="25" s="1"/>
  <c r="L1012" i="25"/>
  <c r="M1012" i="25" s="1"/>
  <c r="L1014" i="25"/>
  <c r="M1014" i="25" s="1"/>
  <c r="J1015" i="25"/>
  <c r="J1017" i="25"/>
  <c r="J1016" i="25" l="1"/>
  <c r="L1016" i="25" s="1"/>
  <c r="M1016" i="25" s="1"/>
  <c r="L1015" i="25"/>
  <c r="M1015" i="25" s="1"/>
  <c r="L1017" i="25"/>
  <c r="M1017" i="25" s="1"/>
  <c r="J1018" i="25"/>
  <c r="J1020" i="25"/>
  <c r="J1019" i="25" l="1"/>
  <c r="L1019" i="25" s="1"/>
  <c r="M1019" i="25" s="1"/>
  <c r="L1018" i="25"/>
  <c r="M1018" i="25" s="1"/>
  <c r="L1020" i="25"/>
  <c r="M1020" i="25" s="1"/>
  <c r="J1023" i="25"/>
  <c r="J1021" i="25"/>
  <c r="L1023" i="25" l="1"/>
  <c r="M1023" i="25" s="1"/>
  <c r="J1026" i="25"/>
  <c r="J1024" i="25"/>
  <c r="J1022" i="25"/>
  <c r="L1022" i="25" s="1"/>
  <c r="M1022" i="25" s="1"/>
  <c r="L1021" i="25"/>
  <c r="M1021" i="25" s="1"/>
  <c r="J1025" i="25" l="1"/>
  <c r="L1025" i="25" s="1"/>
  <c r="M1025" i="25" s="1"/>
  <c r="L1024" i="25"/>
  <c r="M1024" i="25" s="1"/>
  <c r="L1026" i="25"/>
  <c r="M1026" i="25" s="1"/>
  <c r="J1027" i="25"/>
  <c r="J1029" i="25"/>
  <c r="J1028" i="25" l="1"/>
  <c r="L1028" i="25" s="1"/>
  <c r="M1028" i="25" s="1"/>
  <c r="L1027" i="25"/>
  <c r="M1027" i="25" s="1"/>
  <c r="L1029" i="25"/>
  <c r="M1029" i="25" s="1"/>
  <c r="J1030" i="25"/>
  <c r="J1032" i="25"/>
  <c r="J1031" i="25" l="1"/>
  <c r="L1031" i="25" s="1"/>
  <c r="M1031" i="25" s="1"/>
  <c r="L1030" i="25"/>
  <c r="M1030" i="25" s="1"/>
  <c r="L1032" i="25"/>
  <c r="M1032" i="25" s="1"/>
  <c r="J1033" i="25"/>
  <c r="J1035" i="25"/>
  <c r="J1034" i="25" l="1"/>
  <c r="L1034" i="25" s="1"/>
  <c r="M1034" i="25" s="1"/>
  <c r="L1033" i="25"/>
  <c r="M1033" i="25" s="1"/>
  <c r="L1035" i="25"/>
  <c r="M1035" i="25" s="1"/>
  <c r="J1038" i="25"/>
  <c r="J1036" i="25"/>
  <c r="J1037" i="25" l="1"/>
  <c r="L1037" i="25" s="1"/>
  <c r="M1037" i="25" s="1"/>
  <c r="L1036" i="25"/>
  <c r="M1036" i="25" s="1"/>
  <c r="L1038" i="25"/>
  <c r="M1038" i="25" s="1"/>
  <c r="J1041" i="25"/>
  <c r="J1039" i="25"/>
  <c r="L1041" i="25" l="1"/>
  <c r="M1041" i="25" s="1"/>
  <c r="J1042" i="25"/>
  <c r="J1044" i="25"/>
  <c r="J1040" i="25"/>
  <c r="L1040" i="25" s="1"/>
  <c r="M1040" i="25" s="1"/>
  <c r="L1039" i="25"/>
  <c r="M1039" i="25" s="1"/>
  <c r="L1044" i="25" l="1"/>
  <c r="M1044" i="25" s="1"/>
  <c r="J1047" i="25"/>
  <c r="J1045" i="25"/>
  <c r="J1043" i="25"/>
  <c r="L1043" i="25" s="1"/>
  <c r="M1043" i="25" s="1"/>
  <c r="L1042" i="25"/>
  <c r="M1042" i="25" s="1"/>
  <c r="J1046" i="25" l="1"/>
  <c r="L1046" i="25" s="1"/>
  <c r="M1046" i="25" s="1"/>
  <c r="L1045" i="25"/>
  <c r="M1045" i="25" s="1"/>
  <c r="L1047" i="25"/>
  <c r="M1047" i="25" s="1"/>
  <c r="J1048" i="25"/>
  <c r="J1050" i="25"/>
  <c r="J1049" i="25" l="1"/>
  <c r="L1049" i="25" s="1"/>
  <c r="M1049" i="25" s="1"/>
  <c r="L1048" i="25"/>
  <c r="M1048" i="25" s="1"/>
  <c r="L1050" i="25"/>
  <c r="M1050" i="25" s="1"/>
  <c r="J1051" i="25"/>
  <c r="J1053" i="25"/>
  <c r="J1052" i="25" l="1"/>
  <c r="L1052" i="25" s="1"/>
  <c r="M1052" i="25" s="1"/>
  <c r="L1051" i="25"/>
  <c r="M1051" i="25" s="1"/>
  <c r="L1053" i="25"/>
  <c r="M1053" i="25" s="1"/>
  <c r="J1054" i="25"/>
  <c r="J1056" i="25"/>
  <c r="L1056" i="25" l="1"/>
  <c r="M1056" i="25" s="1"/>
  <c r="J1057" i="25"/>
  <c r="J1059" i="25"/>
  <c r="J1055" i="25"/>
  <c r="L1055" i="25" s="1"/>
  <c r="M1055" i="25" s="1"/>
  <c r="L1054" i="25"/>
  <c r="M1054" i="25" s="1"/>
  <c r="L1059" i="25" l="1"/>
  <c r="M1059" i="25" s="1"/>
  <c r="J1062" i="25"/>
  <c r="J1060" i="25"/>
  <c r="J1058" i="25"/>
  <c r="L1058" i="25" s="1"/>
  <c r="M1058" i="25" s="1"/>
  <c r="L1057" i="25"/>
  <c r="M1057" i="25" s="1"/>
  <c r="J1061" i="25" l="1"/>
  <c r="L1061" i="25" s="1"/>
  <c r="M1061" i="25" s="1"/>
  <c r="L1060" i="25"/>
  <c r="M1060" i="25" s="1"/>
  <c r="L1062" i="25"/>
  <c r="M1062" i="25" s="1"/>
  <c r="J1065" i="25"/>
  <c r="J1063" i="25"/>
  <c r="J1064" i="25" l="1"/>
  <c r="L1064" i="25" s="1"/>
  <c r="M1064" i="25" s="1"/>
  <c r="L1063" i="25"/>
  <c r="M1063" i="25" s="1"/>
  <c r="L1065" i="25"/>
  <c r="M1065" i="25" s="1"/>
  <c r="J1068" i="25"/>
  <c r="J1066" i="25"/>
  <c r="L1068" i="25" l="1"/>
  <c r="M1068" i="25" s="1"/>
  <c r="J1069" i="25"/>
  <c r="J1071" i="25"/>
  <c r="J1067" i="25"/>
  <c r="L1067" i="25" s="1"/>
  <c r="M1067" i="25" s="1"/>
  <c r="L1066" i="25"/>
  <c r="M1066" i="25" s="1"/>
  <c r="L1071" i="25" l="1"/>
  <c r="M1071" i="25" s="1"/>
  <c r="J1074" i="25"/>
  <c r="J1072" i="25"/>
  <c r="J1070" i="25"/>
  <c r="L1070" i="25" s="1"/>
  <c r="M1070" i="25" s="1"/>
  <c r="L1069" i="25"/>
  <c r="M1069" i="25" s="1"/>
  <c r="J1073" i="25" l="1"/>
  <c r="L1073" i="25" s="1"/>
  <c r="M1073" i="25" s="1"/>
  <c r="L1072" i="25"/>
  <c r="M1072" i="25" s="1"/>
  <c r="L1074" i="25"/>
  <c r="M1074" i="25" s="1"/>
  <c r="J1077" i="25"/>
  <c r="J1075" i="25"/>
  <c r="J1076" i="25" l="1"/>
  <c r="L1076" i="25" s="1"/>
  <c r="M1076" i="25" s="1"/>
  <c r="L1075" i="25"/>
  <c r="M1075" i="25" s="1"/>
  <c r="L1077" i="25"/>
  <c r="M1077" i="25" s="1"/>
  <c r="J1078" i="25"/>
  <c r="J1080" i="25"/>
  <c r="J1079" i="25" l="1"/>
  <c r="L1079" i="25" s="1"/>
  <c r="M1079" i="25" s="1"/>
  <c r="L1078" i="25"/>
  <c r="M1078" i="25" s="1"/>
  <c r="L1080" i="25"/>
  <c r="M1080" i="25" s="1"/>
  <c r="J1081" i="25"/>
  <c r="J1083" i="25"/>
  <c r="J1082" i="25" l="1"/>
  <c r="L1082" i="25" s="1"/>
  <c r="M1082" i="25" s="1"/>
  <c r="L1081" i="25"/>
  <c r="M1081" i="25" s="1"/>
  <c r="L1083" i="25"/>
  <c r="M1083" i="25" s="1"/>
  <c r="J1084" i="25"/>
  <c r="J1086" i="25"/>
  <c r="L1086" i="25" l="1"/>
  <c r="M1086" i="25" s="1"/>
  <c r="J1087" i="25"/>
  <c r="J1089" i="25"/>
  <c r="J1085" i="25"/>
  <c r="L1085" i="25" s="1"/>
  <c r="M1085" i="25" s="1"/>
  <c r="L1084" i="25"/>
  <c r="M1084" i="25" s="1"/>
  <c r="L1089" i="25" l="1"/>
  <c r="M1089" i="25" s="1"/>
  <c r="J1090" i="25"/>
  <c r="J1092" i="25"/>
  <c r="J1088" i="25"/>
  <c r="L1088" i="25" s="1"/>
  <c r="M1088" i="25" s="1"/>
  <c r="L1087" i="25"/>
  <c r="M1087" i="25" s="1"/>
  <c r="L1092" i="25" l="1"/>
  <c r="M1092" i="25" s="1"/>
  <c r="J1095" i="25"/>
  <c r="J1093" i="25"/>
  <c r="J1091" i="25"/>
  <c r="L1091" i="25" s="1"/>
  <c r="M1091" i="25" s="1"/>
  <c r="L1090" i="25"/>
  <c r="M1090" i="25" s="1"/>
  <c r="J1094" i="25" l="1"/>
  <c r="L1094" i="25" s="1"/>
  <c r="M1094" i="25" s="1"/>
  <c r="L1093" i="25"/>
  <c r="M1093" i="25" s="1"/>
  <c r="L1095" i="25"/>
  <c r="M1095" i="25" s="1"/>
  <c r="J1098" i="25"/>
  <c r="J1096" i="25"/>
  <c r="J1097" i="25" l="1"/>
  <c r="L1097" i="25" s="1"/>
  <c r="M1097" i="25" s="1"/>
  <c r="L1096" i="25"/>
  <c r="M1096" i="25" s="1"/>
  <c r="L1098" i="25"/>
  <c r="M1098" i="25" s="1"/>
  <c r="J1099" i="25"/>
  <c r="J1101" i="25"/>
  <c r="J1100" i="25" l="1"/>
  <c r="L1100" i="25" s="1"/>
  <c r="M1100" i="25" s="1"/>
  <c r="L1099" i="25"/>
  <c r="M1099" i="25" s="1"/>
  <c r="L1101" i="25"/>
  <c r="M1101" i="25" s="1"/>
  <c r="J1104" i="25"/>
  <c r="J1102" i="25"/>
  <c r="J1103" i="25" l="1"/>
  <c r="L1103" i="25" s="1"/>
  <c r="M1103" i="25" s="1"/>
  <c r="L1102" i="25"/>
  <c r="M1102" i="25" s="1"/>
  <c r="L1104" i="25"/>
  <c r="M1104" i="25" s="1"/>
  <c r="J1105" i="25"/>
  <c r="J1107" i="25"/>
  <c r="J1106" i="25" l="1"/>
  <c r="L1106" i="25" s="1"/>
  <c r="M1106" i="25" s="1"/>
  <c r="L1105" i="25"/>
  <c r="M1105" i="25" s="1"/>
  <c r="L1107" i="25"/>
  <c r="M1107" i="25" s="1"/>
  <c r="J1108" i="25"/>
  <c r="J1110" i="25"/>
  <c r="J1109" i="25" l="1"/>
  <c r="L1109" i="25" s="1"/>
  <c r="M1109" i="25" s="1"/>
  <c r="L1108" i="25"/>
  <c r="M1108" i="25" s="1"/>
  <c r="L1110" i="25"/>
  <c r="M1110" i="25" s="1"/>
  <c r="J1111" i="25"/>
  <c r="J1113" i="25"/>
  <c r="L1113" i="25" l="1"/>
  <c r="M1113" i="25" s="1"/>
  <c r="J1114" i="25"/>
  <c r="J1116" i="25"/>
  <c r="J1112" i="25"/>
  <c r="L1112" i="25" s="1"/>
  <c r="M1112" i="25" s="1"/>
  <c r="L1111" i="25"/>
  <c r="M1111" i="25" s="1"/>
  <c r="L1116" i="25" l="1"/>
  <c r="M1116" i="25" s="1"/>
  <c r="J1117" i="25"/>
  <c r="J1119" i="25"/>
  <c r="J1115" i="25"/>
  <c r="L1115" i="25" s="1"/>
  <c r="M1115" i="25" s="1"/>
  <c r="L1114" i="25"/>
  <c r="M1114" i="25" s="1"/>
  <c r="L1119" i="25" l="1"/>
  <c r="M1119" i="25" s="1"/>
  <c r="J1120" i="25"/>
  <c r="J1122" i="25"/>
  <c r="J1118" i="25"/>
  <c r="L1118" i="25" s="1"/>
  <c r="M1118" i="25" s="1"/>
  <c r="L1117" i="25"/>
  <c r="M1117" i="25" s="1"/>
  <c r="J1121" i="25" l="1"/>
  <c r="L1121" i="25" s="1"/>
  <c r="M1121" i="25" s="1"/>
  <c r="L1120" i="25"/>
  <c r="M1120" i="25" s="1"/>
  <c r="L1122" i="25"/>
  <c r="M1122" i="25" s="1"/>
  <c r="J1123" i="25"/>
  <c r="J1125" i="25"/>
  <c r="L1125" i="25" l="1"/>
  <c r="M1125" i="25" s="1"/>
  <c r="J1126" i="25"/>
  <c r="J1128" i="25"/>
  <c r="J1124" i="25"/>
  <c r="L1124" i="25" s="1"/>
  <c r="M1124" i="25" s="1"/>
  <c r="L1123" i="25"/>
  <c r="M1123" i="25" s="1"/>
  <c r="L1128" i="25" l="1"/>
  <c r="M1128" i="25" s="1"/>
  <c r="J1131" i="25"/>
  <c r="J1129" i="25"/>
  <c r="J1127" i="25"/>
  <c r="L1127" i="25" s="1"/>
  <c r="M1127" i="25" s="1"/>
  <c r="L1126" i="25"/>
  <c r="M1126" i="25" s="1"/>
  <c r="J1130" i="25" l="1"/>
  <c r="L1130" i="25" s="1"/>
  <c r="M1130" i="25" s="1"/>
  <c r="L1129" i="25"/>
  <c r="M1129" i="25" s="1"/>
  <c r="L1131" i="25"/>
  <c r="M1131" i="25" s="1"/>
  <c r="J1134" i="25"/>
  <c r="J1132" i="25"/>
  <c r="L1134" i="25" l="1"/>
  <c r="M1134" i="25" s="1"/>
  <c r="J1135" i="25"/>
  <c r="J1137" i="25"/>
  <c r="J1133" i="25"/>
  <c r="L1133" i="25" s="1"/>
  <c r="M1133" i="25" s="1"/>
  <c r="L1132" i="25"/>
  <c r="M1132" i="25" s="1"/>
  <c r="L1137" i="25" l="1"/>
  <c r="M1137" i="25" s="1"/>
  <c r="J1140" i="25"/>
  <c r="J1138" i="25"/>
  <c r="J1136" i="25"/>
  <c r="L1136" i="25" s="1"/>
  <c r="M1136" i="25" s="1"/>
  <c r="L1135" i="25"/>
  <c r="M1135" i="25" s="1"/>
  <c r="L1140" i="25" l="1"/>
  <c r="M1140" i="25" s="1"/>
  <c r="J1141" i="25"/>
  <c r="J1143" i="25"/>
  <c r="J1139" i="25"/>
  <c r="L1139" i="25" s="1"/>
  <c r="M1139" i="25" s="1"/>
  <c r="L1138" i="25"/>
  <c r="M1138" i="25" s="1"/>
  <c r="L1143" i="25" l="1"/>
  <c r="M1143" i="25" s="1"/>
  <c r="J1144" i="25"/>
  <c r="J1146" i="25"/>
  <c r="J1142" i="25"/>
  <c r="L1142" i="25" s="1"/>
  <c r="M1142" i="25" s="1"/>
  <c r="L1141" i="25"/>
  <c r="M1141" i="25" s="1"/>
  <c r="L1146" i="25" l="1"/>
  <c r="M1146" i="25" s="1"/>
  <c r="J1149" i="25"/>
  <c r="J1147" i="25"/>
  <c r="J1145" i="25"/>
  <c r="L1145" i="25" s="1"/>
  <c r="M1145" i="25" s="1"/>
  <c r="L1144" i="25"/>
  <c r="M1144" i="25" s="1"/>
  <c r="J1148" i="25" l="1"/>
  <c r="L1148" i="25" s="1"/>
  <c r="M1148" i="25" s="1"/>
  <c r="L1147" i="25"/>
  <c r="M1147" i="25" s="1"/>
  <c r="L1149" i="25"/>
  <c r="M1149" i="25" s="1"/>
  <c r="J1152" i="25"/>
  <c r="J1150" i="25"/>
  <c r="L1152" i="25" l="1"/>
  <c r="M1152" i="25" s="1"/>
  <c r="J1153" i="25"/>
  <c r="J1155" i="25"/>
  <c r="J1151" i="25"/>
  <c r="L1151" i="25" s="1"/>
  <c r="M1151" i="25" s="1"/>
  <c r="L1150" i="25"/>
  <c r="M1150" i="25" s="1"/>
  <c r="L1155" i="25" l="1"/>
  <c r="M1155" i="25" s="1"/>
  <c r="J1156" i="25"/>
  <c r="J1158" i="25"/>
  <c r="J1154" i="25"/>
  <c r="L1154" i="25" s="1"/>
  <c r="M1154" i="25" s="1"/>
  <c r="L1153" i="25"/>
  <c r="M1153" i="25" s="1"/>
  <c r="L1158" i="25" l="1"/>
  <c r="M1158" i="25" s="1"/>
  <c r="J1161" i="25"/>
  <c r="J1159" i="25"/>
  <c r="J1157" i="25"/>
  <c r="L1157" i="25" s="1"/>
  <c r="M1157" i="25" s="1"/>
  <c r="L1156" i="25"/>
  <c r="M1156" i="25" s="1"/>
  <c r="J1160" i="25" l="1"/>
  <c r="L1160" i="25" s="1"/>
  <c r="M1160" i="25" s="1"/>
  <c r="L1159" i="25"/>
  <c r="M1159" i="25" s="1"/>
  <c r="L1161" i="25"/>
  <c r="M1161" i="25" s="1"/>
  <c r="J1164" i="25"/>
  <c r="J1162" i="25"/>
  <c r="L1164" i="25" l="1"/>
  <c r="M1164" i="25" s="1"/>
  <c r="J1165" i="25"/>
  <c r="J1167" i="25"/>
  <c r="J1163" i="25"/>
  <c r="L1163" i="25" s="1"/>
  <c r="M1163" i="25" s="1"/>
  <c r="L1162" i="25"/>
  <c r="M1162" i="25" s="1"/>
  <c r="L1167" i="25" l="1"/>
  <c r="M1167" i="25" s="1"/>
  <c r="J1168" i="25"/>
  <c r="J1170" i="25"/>
  <c r="J1166" i="25"/>
  <c r="L1166" i="25" s="1"/>
  <c r="M1166" i="25" s="1"/>
  <c r="L1165" i="25"/>
  <c r="M1165" i="25" s="1"/>
  <c r="L1170" i="25" l="1"/>
  <c r="M1170" i="25" s="1"/>
  <c r="J1173" i="25"/>
  <c r="J1171" i="25"/>
  <c r="J1169" i="25"/>
  <c r="L1169" i="25" s="1"/>
  <c r="M1169" i="25" s="1"/>
  <c r="L1168" i="25"/>
  <c r="M1168" i="25" s="1"/>
  <c r="L1173" i="25" l="1"/>
  <c r="M1173" i="25" s="1"/>
  <c r="J1176" i="25"/>
  <c r="J1174" i="25"/>
  <c r="J1172" i="25"/>
  <c r="L1172" i="25" s="1"/>
  <c r="M1172" i="25" s="1"/>
  <c r="L1171" i="25"/>
  <c r="M1171" i="25" s="1"/>
  <c r="J1175" i="25" l="1"/>
  <c r="L1175" i="25" s="1"/>
  <c r="M1175" i="25" s="1"/>
  <c r="L1174" i="25"/>
  <c r="M1174" i="25" s="1"/>
  <c r="L1176" i="25"/>
  <c r="M1176" i="25" s="1"/>
  <c r="J1177" i="25"/>
  <c r="J1179" i="25"/>
  <c r="J1178" i="25" l="1"/>
  <c r="L1178" i="25" s="1"/>
  <c r="M1178" i="25" s="1"/>
  <c r="L1177" i="25"/>
  <c r="M1177" i="25" s="1"/>
  <c r="L1179" i="25"/>
  <c r="M1179" i="25" s="1"/>
  <c r="J1180" i="25"/>
  <c r="J1182" i="25"/>
  <c r="J1181" i="25" l="1"/>
  <c r="L1181" i="25" s="1"/>
  <c r="M1181" i="25" s="1"/>
  <c r="L1180" i="25"/>
  <c r="M1180" i="25" s="1"/>
  <c r="L1182" i="25"/>
  <c r="M1182" i="25" s="1"/>
  <c r="J1185" i="25"/>
  <c r="J1183" i="25"/>
  <c r="L1185" i="25" l="1"/>
  <c r="M1185" i="25" s="1"/>
  <c r="J1186" i="25"/>
  <c r="J1188" i="25"/>
  <c r="J1184" i="25"/>
  <c r="L1184" i="25" s="1"/>
  <c r="M1184" i="25" s="1"/>
  <c r="L1183" i="25"/>
  <c r="M1183" i="25" s="1"/>
  <c r="L1188" i="25" l="1"/>
  <c r="M1188" i="25" s="1"/>
  <c r="J1189" i="25"/>
  <c r="J1191" i="25"/>
  <c r="J1187" i="25"/>
  <c r="L1187" i="25" s="1"/>
  <c r="M1187" i="25" s="1"/>
  <c r="L1186" i="25"/>
  <c r="M1186" i="25" s="1"/>
  <c r="J1190" i="25" l="1"/>
  <c r="L1190" i="25" s="1"/>
  <c r="M1190" i="25" s="1"/>
  <c r="L1189" i="25"/>
  <c r="M1189" i="25" s="1"/>
  <c r="L1191" i="25"/>
  <c r="M1191" i="25" s="1"/>
  <c r="J1192" i="25"/>
  <c r="J1194" i="25"/>
  <c r="J1193" i="25" l="1"/>
  <c r="L1193" i="25" s="1"/>
  <c r="M1193" i="25" s="1"/>
  <c r="L1192" i="25"/>
  <c r="M1192" i="25" s="1"/>
  <c r="L1194" i="25"/>
  <c r="M1194" i="25" s="1"/>
  <c r="J1197" i="25"/>
  <c r="J1195" i="25"/>
  <c r="L1197" i="25" l="1"/>
  <c r="M1197" i="25" s="1"/>
  <c r="J1200" i="25"/>
  <c r="J1198" i="25"/>
  <c r="J1196" i="25"/>
  <c r="L1196" i="25" s="1"/>
  <c r="M1196" i="25" s="1"/>
  <c r="L1195" i="25"/>
  <c r="M1195" i="25" s="1"/>
  <c r="J1199" i="25" l="1"/>
  <c r="L1199" i="25" s="1"/>
  <c r="M1199" i="25" s="1"/>
  <c r="L1198" i="25"/>
  <c r="M1198" i="25" s="1"/>
  <c r="L1200" i="25"/>
  <c r="M1200" i="25" s="1"/>
  <c r="J1201" i="25"/>
  <c r="J1203" i="25"/>
  <c r="J1202" i="25" l="1"/>
  <c r="L1202" i="25" s="1"/>
  <c r="M1202" i="25" s="1"/>
  <c r="L1201" i="25"/>
  <c r="M1201" i="25" s="1"/>
  <c r="L1203" i="25"/>
  <c r="M1203" i="25" s="1"/>
  <c r="J1204" i="25"/>
  <c r="J1206" i="25"/>
  <c r="J1205" i="25" l="1"/>
  <c r="L1205" i="25" s="1"/>
  <c r="M1205" i="25" s="1"/>
  <c r="L1204" i="25"/>
  <c r="M1204" i="25" s="1"/>
  <c r="L1206" i="25"/>
  <c r="M1206" i="25" s="1"/>
  <c r="J1209" i="25"/>
  <c r="J1207" i="25"/>
  <c r="L1209" i="25" l="1"/>
  <c r="M1209" i="25" s="1"/>
  <c r="J1212" i="25"/>
  <c r="J1210" i="25"/>
  <c r="J1208" i="25"/>
  <c r="L1208" i="25" s="1"/>
  <c r="M1208" i="25" s="1"/>
  <c r="L1207" i="25"/>
  <c r="M1207" i="25" s="1"/>
  <c r="J1211" i="25" l="1"/>
  <c r="L1211" i="25" s="1"/>
  <c r="M1211" i="25" s="1"/>
  <c r="L1210" i="25"/>
  <c r="M1210" i="25" s="1"/>
  <c r="L1212" i="25"/>
  <c r="M1212" i="25" s="1"/>
  <c r="J1213" i="25"/>
  <c r="J1215" i="25"/>
  <c r="J1214" i="25" l="1"/>
  <c r="L1214" i="25" s="1"/>
  <c r="M1214" i="25" s="1"/>
  <c r="L1213" i="25"/>
  <c r="M1213" i="25" s="1"/>
  <c r="L1215" i="25"/>
  <c r="M1215" i="25" s="1"/>
  <c r="J1216" i="25"/>
  <c r="J1218" i="25"/>
  <c r="J1217" i="25" l="1"/>
  <c r="L1217" i="25" s="1"/>
  <c r="M1217" i="25" s="1"/>
  <c r="L1216" i="25"/>
  <c r="M1216" i="25" s="1"/>
  <c r="L1218" i="25"/>
  <c r="M1218" i="25" s="1"/>
  <c r="J1221" i="25"/>
  <c r="J1219" i="25"/>
  <c r="J1220" i="25" l="1"/>
  <c r="L1220" i="25" s="1"/>
  <c r="M1220" i="25" s="1"/>
  <c r="L1219" i="25"/>
  <c r="M1219" i="25" s="1"/>
  <c r="L1221" i="25"/>
  <c r="M1221" i="25" s="1"/>
  <c r="J1224" i="25"/>
  <c r="J1222" i="25"/>
  <c r="L1224" i="25" l="1"/>
  <c r="M1224" i="25" s="1"/>
  <c r="J1225" i="25"/>
  <c r="J1227" i="25"/>
  <c r="J1223" i="25"/>
  <c r="L1223" i="25" s="1"/>
  <c r="M1223" i="25" s="1"/>
  <c r="L1222" i="25"/>
  <c r="M1222" i="25" s="1"/>
  <c r="L1227" i="25" l="1"/>
  <c r="M1227" i="25" s="1"/>
  <c r="J1230" i="25"/>
  <c r="J1228" i="25"/>
  <c r="J1226" i="25"/>
  <c r="L1226" i="25" s="1"/>
  <c r="M1226" i="25" s="1"/>
  <c r="L1225" i="25"/>
  <c r="M1225" i="25" s="1"/>
  <c r="J1229" i="25" l="1"/>
  <c r="L1229" i="25" s="1"/>
  <c r="M1229" i="25" s="1"/>
  <c r="L1228" i="25"/>
  <c r="M1228" i="25" s="1"/>
  <c r="L1230" i="25"/>
  <c r="M1230" i="25" s="1"/>
  <c r="J1233" i="25"/>
  <c r="J1231" i="25"/>
  <c r="L1233" i="25" l="1"/>
  <c r="M1233" i="25" s="1"/>
  <c r="J1236" i="25"/>
  <c r="J1234" i="25"/>
  <c r="J1232" i="25"/>
  <c r="L1232" i="25" s="1"/>
  <c r="M1232" i="25" s="1"/>
  <c r="L1231" i="25"/>
  <c r="M1231" i="25" s="1"/>
  <c r="L1236" i="25" l="1"/>
  <c r="M1236" i="25" s="1"/>
  <c r="J1237" i="25"/>
  <c r="J1239" i="25"/>
  <c r="J1235" i="25"/>
  <c r="L1235" i="25" s="1"/>
  <c r="M1235" i="25" s="1"/>
  <c r="L1234" i="25"/>
  <c r="M1234" i="25" s="1"/>
  <c r="J1238" i="25" l="1"/>
  <c r="L1238" i="25" s="1"/>
  <c r="M1238" i="25" s="1"/>
  <c r="L1237" i="25"/>
  <c r="M1237" i="25" s="1"/>
  <c r="L1239" i="25"/>
  <c r="M1239" i="25" s="1"/>
  <c r="J1240" i="25"/>
  <c r="J1242" i="25"/>
  <c r="L1242" i="25" l="1"/>
  <c r="M1242" i="25" s="1"/>
  <c r="J1245" i="25"/>
  <c r="J1243" i="25"/>
  <c r="J1241" i="25"/>
  <c r="L1241" i="25" s="1"/>
  <c r="M1241" i="25" s="1"/>
  <c r="L1240" i="25"/>
  <c r="M1240" i="25" s="1"/>
  <c r="J1244" i="25" l="1"/>
  <c r="L1244" i="25" s="1"/>
  <c r="M1244" i="25" s="1"/>
  <c r="L1243" i="25"/>
  <c r="M1243" i="25" s="1"/>
  <c r="L1245" i="25"/>
  <c r="M1245" i="25" s="1"/>
  <c r="J1246" i="25"/>
  <c r="J1248" i="25"/>
  <c r="J1247" i="25" l="1"/>
  <c r="L1247" i="25" s="1"/>
  <c r="M1247" i="25" s="1"/>
  <c r="L1246" i="25"/>
  <c r="M1246" i="25" s="1"/>
  <c r="L1248" i="25"/>
  <c r="M1248" i="25" s="1"/>
  <c r="J1251" i="25"/>
  <c r="J1249" i="25"/>
  <c r="L1251" i="25" l="1"/>
  <c r="M1251" i="25" s="1"/>
  <c r="J1252" i="25"/>
  <c r="J1254" i="25"/>
  <c r="J1250" i="25"/>
  <c r="L1250" i="25" s="1"/>
  <c r="M1250" i="25" s="1"/>
  <c r="L1249" i="25"/>
  <c r="M1249" i="25" s="1"/>
  <c r="J1253" i="25" l="1"/>
  <c r="L1253" i="25" s="1"/>
  <c r="M1253" i="25" s="1"/>
  <c r="L1252" i="25"/>
  <c r="M1252" i="25" s="1"/>
  <c r="L1254" i="25"/>
  <c r="M1254" i="25" s="1"/>
  <c r="J1255" i="25"/>
  <c r="J1257" i="25"/>
  <c r="J1256" i="25" l="1"/>
  <c r="L1256" i="25" s="1"/>
  <c r="M1256" i="25" s="1"/>
  <c r="L1255" i="25"/>
  <c r="M1255" i="25" s="1"/>
  <c r="L1257" i="25"/>
  <c r="M1257" i="25" s="1"/>
  <c r="J1260" i="25"/>
  <c r="J1258" i="25"/>
  <c r="J1259" i="25" l="1"/>
  <c r="L1259" i="25" s="1"/>
  <c r="M1259" i="25" s="1"/>
  <c r="L1258" i="25"/>
  <c r="M1258" i="25" s="1"/>
  <c r="L1260" i="25"/>
  <c r="M1260" i="25" s="1"/>
  <c r="J1263" i="25"/>
  <c r="J1261" i="25"/>
  <c r="L1263" i="25" l="1"/>
  <c r="M1263" i="25" s="1"/>
  <c r="J1266" i="25"/>
  <c r="J1264" i="25"/>
  <c r="J1262" i="25"/>
  <c r="L1262" i="25" s="1"/>
  <c r="M1262" i="25" s="1"/>
  <c r="L1261" i="25"/>
  <c r="M1261" i="25" s="1"/>
  <c r="L1266" i="25" l="1"/>
  <c r="M1266" i="25" s="1"/>
  <c r="J1267" i="25"/>
  <c r="J1269" i="25"/>
  <c r="J1265" i="25"/>
  <c r="L1265" i="25" s="1"/>
  <c r="M1265" i="25" s="1"/>
  <c r="L1264" i="25"/>
  <c r="M1264" i="25" s="1"/>
  <c r="L1269" i="25" l="1"/>
  <c r="M1269" i="25" s="1"/>
  <c r="J1270" i="25"/>
  <c r="J1272" i="25"/>
  <c r="J1268" i="25"/>
  <c r="L1268" i="25" s="1"/>
  <c r="M1268" i="25" s="1"/>
  <c r="L1267" i="25"/>
  <c r="M1267" i="25" s="1"/>
  <c r="L1272" i="25" l="1"/>
  <c r="M1272" i="25" s="1"/>
  <c r="J1275" i="25"/>
  <c r="J1273" i="25"/>
  <c r="J1271" i="25"/>
  <c r="L1271" i="25" s="1"/>
  <c r="M1271" i="25" s="1"/>
  <c r="L1270" i="25"/>
  <c r="M1270" i="25" s="1"/>
  <c r="J1274" i="25" l="1"/>
  <c r="L1274" i="25" s="1"/>
  <c r="M1274" i="25" s="1"/>
  <c r="L1273" i="25"/>
  <c r="M1273" i="25" s="1"/>
  <c r="L1275" i="25"/>
  <c r="M1275" i="25" s="1"/>
  <c r="J1278" i="25"/>
  <c r="J1276" i="25"/>
  <c r="L1278" i="25" l="1"/>
  <c r="M1278" i="25" s="1"/>
  <c r="J1281" i="25"/>
  <c r="J1279" i="25"/>
  <c r="J1277" i="25"/>
  <c r="L1277" i="25" s="1"/>
  <c r="M1277" i="25" s="1"/>
  <c r="L1276" i="25"/>
  <c r="M1276" i="25" s="1"/>
  <c r="L1281" i="25" l="1"/>
  <c r="M1281" i="25" s="1"/>
  <c r="J1282" i="25"/>
  <c r="J1284" i="25"/>
  <c r="J1280" i="25"/>
  <c r="L1280" i="25" s="1"/>
  <c r="M1280" i="25" s="1"/>
  <c r="L1279" i="25"/>
  <c r="M1279" i="25" s="1"/>
  <c r="J1283" i="25" l="1"/>
  <c r="L1283" i="25" s="1"/>
  <c r="M1283" i="25" s="1"/>
  <c r="L1282" i="25"/>
  <c r="M1282" i="25" s="1"/>
  <c r="L1284" i="25"/>
  <c r="M1284" i="25" s="1"/>
  <c r="J1287" i="25"/>
  <c r="J1285" i="25"/>
  <c r="J1286" i="25" l="1"/>
  <c r="L1286" i="25" s="1"/>
  <c r="M1286" i="25" s="1"/>
  <c r="L1285" i="25"/>
  <c r="M1285" i="25" s="1"/>
  <c r="L1287" i="25"/>
  <c r="M1287" i="25" s="1"/>
  <c r="J1290" i="25"/>
  <c r="J1288" i="25"/>
  <c r="J1289" i="25" l="1"/>
  <c r="L1289" i="25" s="1"/>
  <c r="M1289" i="25" s="1"/>
  <c r="L1288" i="25"/>
  <c r="M1288" i="25" s="1"/>
  <c r="L1290" i="25"/>
  <c r="M1290" i="25" s="1"/>
  <c r="J1291" i="25"/>
  <c r="J1293" i="25"/>
  <c r="L1293" i="25" l="1"/>
  <c r="M1293" i="25" s="1"/>
  <c r="J1294" i="25"/>
  <c r="J1296" i="25"/>
  <c r="J1292" i="25"/>
  <c r="L1292" i="25" s="1"/>
  <c r="M1292" i="25" s="1"/>
  <c r="L1291" i="25"/>
  <c r="M1291" i="25" s="1"/>
  <c r="J1295" i="25" l="1"/>
  <c r="L1295" i="25" s="1"/>
  <c r="M1295" i="25" s="1"/>
  <c r="L1294" i="25"/>
  <c r="M1294" i="25" s="1"/>
  <c r="L1296" i="25"/>
  <c r="M1296" i="25" s="1"/>
  <c r="J1297" i="25"/>
  <c r="J1299" i="25"/>
  <c r="J1300" i="25" l="1"/>
  <c r="J1302" i="25"/>
  <c r="L1299" i="25"/>
  <c r="M1299" i="25" s="1"/>
  <c r="J1298" i="25"/>
  <c r="L1298" i="25" s="1"/>
  <c r="M1298" i="25" s="1"/>
  <c r="L1297" i="25"/>
  <c r="M1297" i="25" s="1"/>
  <c r="J1303" i="25" l="1"/>
  <c r="L1302" i="25"/>
  <c r="M1302" i="25" s="1"/>
  <c r="J1305" i="25"/>
  <c r="J1301" i="25"/>
  <c r="L1301" i="25" s="1"/>
  <c r="M1301" i="25" s="1"/>
  <c r="L1300" i="25"/>
  <c r="M1300" i="25" s="1"/>
  <c r="L1305" i="25" l="1"/>
  <c r="M1305" i="25" s="1"/>
  <c r="J1306" i="25"/>
  <c r="J1308" i="25"/>
  <c r="J1304" i="25"/>
  <c r="L1304" i="25" s="1"/>
  <c r="M1304" i="25" s="1"/>
  <c r="L1303" i="25"/>
  <c r="M1303" i="25" s="1"/>
  <c r="L1308" i="25" l="1"/>
  <c r="M1308" i="25" s="1"/>
  <c r="J1311" i="25"/>
  <c r="J1309" i="25"/>
  <c r="J1307" i="25"/>
  <c r="L1307" i="25" s="1"/>
  <c r="M1307" i="25" s="1"/>
  <c r="L1306" i="25"/>
  <c r="M1306" i="25" s="1"/>
  <c r="J1310" i="25" l="1"/>
  <c r="L1310" i="25" s="1"/>
  <c r="M1310" i="25" s="1"/>
  <c r="L1309" i="25"/>
  <c r="M1309" i="25" s="1"/>
  <c r="L1311" i="25"/>
  <c r="M1311" i="25" s="1"/>
  <c r="J1314" i="25"/>
  <c r="J1312" i="25"/>
  <c r="L1314" i="25" l="1"/>
  <c r="M1314" i="25" s="1"/>
  <c r="J1317" i="25"/>
  <c r="J1315" i="25"/>
  <c r="J1313" i="25"/>
  <c r="L1313" i="25" s="1"/>
  <c r="M1313" i="25" s="1"/>
  <c r="L1312" i="25"/>
  <c r="M1312" i="25" s="1"/>
  <c r="L1317" i="25" l="1"/>
  <c r="M1317" i="25" s="1"/>
  <c r="J1320" i="25"/>
  <c r="J1318" i="25"/>
  <c r="J1316" i="25"/>
  <c r="L1316" i="25" s="1"/>
  <c r="M1316" i="25" s="1"/>
  <c r="L1315" i="25"/>
  <c r="M1315" i="25" s="1"/>
  <c r="J1319" i="25" l="1"/>
  <c r="L1319" i="25" s="1"/>
  <c r="M1319" i="25" s="1"/>
  <c r="L1318" i="25"/>
  <c r="M1318" i="25" s="1"/>
  <c r="L1320" i="25"/>
  <c r="M1320" i="25" s="1"/>
  <c r="J1323" i="25"/>
  <c r="J1321" i="25"/>
  <c r="J1322" i="25" l="1"/>
  <c r="L1322" i="25" s="1"/>
  <c r="M1322" i="25" s="1"/>
  <c r="L1321" i="25"/>
  <c r="M1321" i="25" s="1"/>
  <c r="L1323" i="25"/>
  <c r="M1323" i="25" s="1"/>
  <c r="J1326" i="25"/>
  <c r="J1324" i="25"/>
  <c r="L1326" i="25" l="1"/>
  <c r="M1326" i="25" s="1"/>
  <c r="J1327" i="25"/>
  <c r="J1329" i="25"/>
  <c r="J1325" i="25"/>
  <c r="L1325" i="25" s="1"/>
  <c r="M1325" i="25" s="1"/>
  <c r="L1324" i="25"/>
  <c r="M1324" i="25" s="1"/>
  <c r="L1329" i="25" l="1"/>
  <c r="M1329" i="25" s="1"/>
  <c r="J1332" i="25"/>
  <c r="J1330" i="25"/>
  <c r="J1328" i="25"/>
  <c r="L1328" i="25" s="1"/>
  <c r="M1328" i="25" s="1"/>
  <c r="L1327" i="25"/>
  <c r="M1327" i="25" s="1"/>
  <c r="J1331" i="25" l="1"/>
  <c r="L1331" i="25" s="1"/>
  <c r="M1331" i="25" s="1"/>
  <c r="L1330" i="25"/>
  <c r="M1330" i="25" s="1"/>
  <c r="L1332" i="25"/>
  <c r="M1332" i="25" s="1"/>
  <c r="J1335" i="25"/>
  <c r="J1333" i="25"/>
  <c r="L1335" i="25" l="1"/>
  <c r="M1335" i="25" s="1"/>
  <c r="J1336" i="25"/>
  <c r="J1338" i="25"/>
  <c r="J1334" i="25"/>
  <c r="L1334" i="25" s="1"/>
  <c r="M1334" i="25" s="1"/>
  <c r="L1333" i="25"/>
  <c r="M1333" i="25" s="1"/>
  <c r="L1338" i="25" l="1"/>
  <c r="M1338" i="25" s="1"/>
  <c r="J1339" i="25"/>
  <c r="J1341" i="25"/>
  <c r="J1337" i="25"/>
  <c r="L1337" i="25" s="1"/>
  <c r="M1337" i="25" s="1"/>
  <c r="L1336" i="25"/>
  <c r="M1336" i="25" s="1"/>
  <c r="L1341" i="25" l="1"/>
  <c r="M1341" i="25" s="1"/>
  <c r="J1344" i="25"/>
  <c r="J1342" i="25"/>
  <c r="J1340" i="25"/>
  <c r="L1340" i="25" s="1"/>
  <c r="M1340" i="25" s="1"/>
  <c r="L1339" i="25"/>
  <c r="M1339" i="25" s="1"/>
  <c r="J1343" i="25" l="1"/>
  <c r="L1343" i="25" s="1"/>
  <c r="M1343" i="25" s="1"/>
  <c r="L1342" i="25"/>
  <c r="M1342" i="25" s="1"/>
  <c r="L1344" i="25"/>
  <c r="M1344" i="25" s="1"/>
  <c r="J1347" i="25"/>
  <c r="J1345" i="25"/>
  <c r="J1346" i="25" l="1"/>
  <c r="L1346" i="25" s="1"/>
  <c r="M1346" i="25" s="1"/>
  <c r="L1345" i="25"/>
  <c r="M1345" i="25" s="1"/>
  <c r="L1347" i="25"/>
  <c r="M1347" i="25" s="1"/>
  <c r="J1350" i="25"/>
  <c r="J1348" i="25"/>
  <c r="L1350" i="25" l="1"/>
  <c r="M1350" i="25" s="1"/>
  <c r="J1351" i="25"/>
  <c r="J1353" i="25"/>
  <c r="J1349" i="25"/>
  <c r="L1349" i="25" s="1"/>
  <c r="M1349" i="25" s="1"/>
  <c r="L1348" i="25"/>
  <c r="M1348" i="25" s="1"/>
  <c r="L1353" i="25" l="1"/>
  <c r="M1353" i="25" s="1"/>
  <c r="J1354" i="25"/>
  <c r="J1356" i="25"/>
  <c r="J1352" i="25"/>
  <c r="L1352" i="25" s="1"/>
  <c r="M1352" i="25" s="1"/>
  <c r="L1351" i="25"/>
  <c r="M1351" i="25" s="1"/>
  <c r="L1356" i="25" l="1"/>
  <c r="M1356" i="25" s="1"/>
  <c r="J1359" i="25"/>
  <c r="J1357" i="25"/>
  <c r="J1355" i="25"/>
  <c r="L1355" i="25" s="1"/>
  <c r="M1355" i="25" s="1"/>
  <c r="L1354" i="25"/>
  <c r="M1354" i="25" s="1"/>
  <c r="L1359" i="25" l="1"/>
  <c r="M1359" i="25" s="1"/>
  <c r="J1360" i="25"/>
  <c r="J1362" i="25"/>
  <c r="J1358" i="25"/>
  <c r="L1358" i="25" s="1"/>
  <c r="M1358" i="25" s="1"/>
  <c r="L1357" i="25"/>
  <c r="M1357" i="25" s="1"/>
  <c r="L1362" i="25" l="1"/>
  <c r="M1362" i="25" s="1"/>
  <c r="J1363" i="25"/>
  <c r="J1365" i="25"/>
  <c r="J1361" i="25"/>
  <c r="L1361" i="25" s="1"/>
  <c r="M1361" i="25" s="1"/>
  <c r="L1360" i="25"/>
  <c r="M1360" i="25" s="1"/>
  <c r="L1365" i="25" l="1"/>
  <c r="M1365" i="25" s="1"/>
  <c r="J1368" i="25"/>
  <c r="J1366" i="25"/>
  <c r="J1364" i="25"/>
  <c r="L1364" i="25" s="1"/>
  <c r="M1364" i="25" s="1"/>
  <c r="L1363" i="25"/>
  <c r="M1363" i="25" s="1"/>
  <c r="J1367" i="25" l="1"/>
  <c r="L1367" i="25" s="1"/>
  <c r="M1367" i="25" s="1"/>
  <c r="L1366" i="25"/>
  <c r="M1366" i="25" s="1"/>
  <c r="L1368" i="25"/>
  <c r="M1368" i="25" s="1"/>
  <c r="J1369" i="25"/>
  <c r="J1371" i="25"/>
  <c r="J1370" i="25" l="1"/>
  <c r="L1370" i="25" s="1"/>
  <c r="M1370" i="25" s="1"/>
  <c r="L1369" i="25"/>
  <c r="M1369" i="25" s="1"/>
  <c r="L1371" i="25"/>
  <c r="M1371" i="25" s="1"/>
  <c r="J1372" i="25"/>
  <c r="J1374" i="25"/>
  <c r="L1374" i="25" l="1"/>
  <c r="M1374" i="25" s="1"/>
  <c r="J1377" i="25"/>
  <c r="J1375" i="25"/>
  <c r="J1373" i="25"/>
  <c r="L1373" i="25" s="1"/>
  <c r="M1373" i="25" s="1"/>
  <c r="L1372" i="25"/>
  <c r="M1372" i="25" s="1"/>
  <c r="J1376" i="25" l="1"/>
  <c r="L1376" i="25" s="1"/>
  <c r="M1376" i="25" s="1"/>
  <c r="L1375" i="25"/>
  <c r="M1375" i="25" s="1"/>
  <c r="L1377" i="25"/>
  <c r="M1377" i="25" s="1"/>
  <c r="J1380" i="25"/>
  <c r="J1378" i="25"/>
  <c r="J1379" i="25" l="1"/>
  <c r="L1379" i="25" s="1"/>
  <c r="M1379" i="25" s="1"/>
  <c r="L1378" i="25"/>
  <c r="M1378" i="25" s="1"/>
  <c r="L1380" i="25"/>
  <c r="M1380" i="25" s="1"/>
  <c r="J1383" i="25"/>
  <c r="J1381" i="25"/>
  <c r="L1383" i="25" l="1"/>
  <c r="M1383" i="25" s="1"/>
  <c r="J1386" i="25"/>
  <c r="J1384" i="25"/>
  <c r="J1382" i="25"/>
  <c r="L1382" i="25" s="1"/>
  <c r="M1382" i="25" s="1"/>
  <c r="L1381" i="25"/>
  <c r="M1381" i="25" s="1"/>
  <c r="J1385" i="25" l="1"/>
  <c r="L1385" i="25" s="1"/>
  <c r="M1385" i="25" s="1"/>
  <c r="L1384" i="25"/>
  <c r="M1384" i="25" s="1"/>
  <c r="L1386" i="25"/>
  <c r="M1386" i="25" s="1"/>
  <c r="J1387" i="25"/>
  <c r="J1389" i="25"/>
  <c r="J1388" i="25" l="1"/>
  <c r="L1388" i="25" s="1"/>
  <c r="M1388" i="25" s="1"/>
  <c r="L1387" i="25"/>
  <c r="M1387" i="25" s="1"/>
  <c r="L1389" i="25"/>
  <c r="M1389" i="25" s="1"/>
  <c r="J1390" i="25"/>
  <c r="J1392" i="25"/>
  <c r="J1391" i="25" l="1"/>
  <c r="L1391" i="25" s="1"/>
  <c r="M1391" i="25" s="1"/>
  <c r="L1390" i="25"/>
  <c r="M1390" i="25" s="1"/>
  <c r="L1392" i="25"/>
  <c r="M1392" i="25" s="1"/>
  <c r="J1395" i="25"/>
  <c r="J1393" i="25"/>
  <c r="J1394" i="25" l="1"/>
  <c r="L1394" i="25" s="1"/>
  <c r="M1394" i="25" s="1"/>
  <c r="L1393" i="25"/>
  <c r="M1393" i="25" s="1"/>
  <c r="L1395" i="25"/>
  <c r="M1395" i="25" s="1"/>
  <c r="J1398" i="25"/>
  <c r="J1396" i="25"/>
  <c r="L1398" i="25" l="1"/>
  <c r="M1398" i="25" s="1"/>
  <c r="J1399" i="25"/>
  <c r="J1401" i="25"/>
  <c r="J1397" i="25"/>
  <c r="L1397" i="25" s="1"/>
  <c r="M1397" i="25" s="1"/>
  <c r="L1396" i="25"/>
  <c r="M1396" i="25" s="1"/>
  <c r="L1401" i="25" l="1"/>
  <c r="M1401" i="25" s="1"/>
  <c r="J1402" i="25"/>
  <c r="J1404" i="25"/>
  <c r="J1400" i="25"/>
  <c r="L1400" i="25" s="1"/>
  <c r="M1400" i="25" s="1"/>
  <c r="L1399" i="25"/>
  <c r="M1399" i="25" s="1"/>
  <c r="L1404" i="25" l="1"/>
  <c r="M1404" i="25" s="1"/>
  <c r="J1407" i="25"/>
  <c r="J1405" i="25"/>
  <c r="J1403" i="25"/>
  <c r="L1403" i="25" s="1"/>
  <c r="M1403" i="25" s="1"/>
  <c r="L1402" i="25"/>
  <c r="M1402" i="25" s="1"/>
  <c r="J1406" i="25" l="1"/>
  <c r="L1406" i="25" s="1"/>
  <c r="M1406" i="25" s="1"/>
  <c r="L1405" i="25"/>
  <c r="M1405" i="25" s="1"/>
  <c r="L1407" i="25"/>
  <c r="M1407" i="25" s="1"/>
  <c r="J1410" i="25"/>
  <c r="J1408" i="25"/>
  <c r="L1410" i="25" l="1"/>
  <c r="M1410" i="25" s="1"/>
  <c r="J1413" i="25"/>
  <c r="J1411" i="25"/>
  <c r="J1409" i="25"/>
  <c r="L1409" i="25" s="1"/>
  <c r="M1409" i="25" s="1"/>
  <c r="L1408" i="25"/>
  <c r="M1408" i="25" s="1"/>
  <c r="J1412" i="25" l="1"/>
  <c r="L1412" i="25" s="1"/>
  <c r="M1412" i="25" s="1"/>
  <c r="L1411" i="25"/>
  <c r="M1411" i="25" s="1"/>
  <c r="L1413" i="25"/>
  <c r="M1413" i="25" s="1"/>
  <c r="J1416" i="25"/>
  <c r="J1414" i="25"/>
  <c r="L1416" i="25" l="1"/>
  <c r="M1416" i="25" s="1"/>
  <c r="J1419" i="25"/>
  <c r="J1417" i="25"/>
  <c r="J1415" i="25"/>
  <c r="L1415" i="25" s="1"/>
  <c r="M1415" i="25" s="1"/>
  <c r="L1414" i="25"/>
  <c r="M1414" i="25" s="1"/>
  <c r="J1418" i="25" l="1"/>
  <c r="L1418" i="25" s="1"/>
  <c r="M1418" i="25" s="1"/>
  <c r="L1417" i="25"/>
  <c r="M1417" i="25" s="1"/>
  <c r="L1419" i="25"/>
  <c r="M1419" i="25" s="1"/>
  <c r="J1422" i="25"/>
  <c r="J1420" i="25"/>
  <c r="L1422" i="25" l="1"/>
  <c r="M1422" i="25" s="1"/>
  <c r="J1423" i="25"/>
  <c r="J1425" i="25"/>
  <c r="J1421" i="25"/>
  <c r="L1421" i="25" s="1"/>
  <c r="M1421" i="25" s="1"/>
  <c r="L1420" i="25"/>
  <c r="M1420" i="25" s="1"/>
  <c r="L1425" i="25" l="1"/>
  <c r="M1425" i="25" s="1"/>
  <c r="J1426" i="25"/>
  <c r="J1428" i="25"/>
  <c r="J1424" i="25"/>
  <c r="L1424" i="25" s="1"/>
  <c r="M1424" i="25" s="1"/>
  <c r="L1423" i="25"/>
  <c r="M1423" i="25" s="1"/>
  <c r="L1428" i="25" l="1"/>
  <c r="M1428" i="25" s="1"/>
  <c r="J1429" i="25"/>
  <c r="J1431" i="25"/>
  <c r="J1427" i="25"/>
  <c r="L1427" i="25" s="1"/>
  <c r="M1427" i="25" s="1"/>
  <c r="L1426" i="25"/>
  <c r="M1426" i="25" s="1"/>
  <c r="L1431" i="25" l="1"/>
  <c r="M1431" i="25" s="1"/>
  <c r="J1434" i="25"/>
  <c r="J1432" i="25"/>
  <c r="J1430" i="25"/>
  <c r="L1430" i="25" s="1"/>
  <c r="M1430" i="25" s="1"/>
  <c r="L1429" i="25"/>
  <c r="M1429" i="25" s="1"/>
  <c r="J1433" i="25" l="1"/>
  <c r="L1433" i="25" s="1"/>
  <c r="M1433" i="25" s="1"/>
  <c r="L1432" i="25"/>
  <c r="M1432" i="25" s="1"/>
  <c r="L1434" i="25"/>
  <c r="M1434" i="25" s="1"/>
  <c r="J1437" i="25"/>
  <c r="J1435" i="25"/>
  <c r="L1437" i="25" l="1"/>
  <c r="M1437" i="25" s="1"/>
  <c r="J1440" i="25"/>
  <c r="J1438" i="25"/>
  <c r="J1436" i="25"/>
  <c r="L1436" i="25" s="1"/>
  <c r="M1436" i="25" s="1"/>
  <c r="L1435" i="25"/>
  <c r="M1435" i="25" s="1"/>
  <c r="J1439" i="25" l="1"/>
  <c r="L1439" i="25" s="1"/>
  <c r="M1439" i="25" s="1"/>
  <c r="L1438" i="25"/>
  <c r="M1438" i="25" s="1"/>
  <c r="L1440" i="25"/>
  <c r="M1440" i="25" s="1"/>
  <c r="J1443" i="25"/>
  <c r="J1441" i="25"/>
  <c r="L1443" i="25" l="1"/>
  <c r="M1443" i="25" s="1"/>
  <c r="J1446" i="25"/>
  <c r="J1444" i="25"/>
  <c r="J1442" i="25"/>
  <c r="L1442" i="25" s="1"/>
  <c r="M1442" i="25" s="1"/>
  <c r="L1441" i="25"/>
  <c r="M1441" i="25" s="1"/>
  <c r="J1445" i="25" l="1"/>
  <c r="L1445" i="25" s="1"/>
  <c r="M1445" i="25" s="1"/>
  <c r="L1444" i="25"/>
  <c r="M1444" i="25" s="1"/>
  <c r="L1446" i="25"/>
  <c r="M1446" i="25" s="1"/>
  <c r="J1447" i="25"/>
  <c r="J1449" i="25"/>
  <c r="J1448" i="25" l="1"/>
  <c r="L1448" i="25" s="1"/>
  <c r="M1448" i="25" s="1"/>
  <c r="L1447" i="25"/>
  <c r="M1447" i="25" s="1"/>
  <c r="L1449" i="25"/>
  <c r="M1449" i="25" s="1"/>
  <c r="J1450" i="25"/>
  <c r="J1452" i="25"/>
  <c r="L1452" i="25" l="1"/>
  <c r="M1452" i="25" s="1"/>
  <c r="J1453" i="25"/>
  <c r="J1455" i="25"/>
  <c r="J1451" i="25"/>
  <c r="L1451" i="25" s="1"/>
  <c r="M1451" i="25" s="1"/>
  <c r="L1450" i="25"/>
  <c r="M1450" i="25" s="1"/>
  <c r="L1455" i="25" l="1"/>
  <c r="M1455" i="25" s="1"/>
  <c r="J1458" i="25"/>
  <c r="J1456" i="25"/>
  <c r="J1454" i="25"/>
  <c r="L1454" i="25" s="1"/>
  <c r="M1454" i="25" s="1"/>
  <c r="L1453" i="25"/>
  <c r="M1453" i="25" s="1"/>
  <c r="J1457" i="25" l="1"/>
  <c r="L1457" i="25" s="1"/>
  <c r="M1457" i="25" s="1"/>
  <c r="L1456" i="25"/>
  <c r="M1456" i="25" s="1"/>
  <c r="L1458" i="25"/>
  <c r="M1458" i="25" s="1"/>
  <c r="J1461" i="25"/>
  <c r="J1459" i="25"/>
  <c r="J1460" i="25" l="1"/>
  <c r="L1460" i="25" s="1"/>
  <c r="M1460" i="25" s="1"/>
  <c r="L1459" i="25"/>
  <c r="M1459" i="25" s="1"/>
  <c r="L1461" i="25"/>
  <c r="M1461" i="25" s="1"/>
  <c r="J1462" i="25"/>
  <c r="J1464" i="25"/>
  <c r="J1463" i="25" l="1"/>
  <c r="L1463" i="25" s="1"/>
  <c r="M1463" i="25" s="1"/>
  <c r="L1462" i="25"/>
  <c r="M1462" i="25" s="1"/>
  <c r="L1464" i="25"/>
  <c r="M1464" i="25" s="1"/>
  <c r="J1467" i="25"/>
  <c r="J1465" i="25"/>
  <c r="J1466" i="25" l="1"/>
  <c r="L1466" i="25" s="1"/>
  <c r="M1466" i="25" s="1"/>
  <c r="L1465" i="25"/>
  <c r="M1465" i="25" s="1"/>
  <c r="L1467" i="25"/>
  <c r="M1467" i="25" s="1"/>
  <c r="J1470" i="25"/>
  <c r="J1468" i="25"/>
  <c r="J1469" i="25" l="1"/>
  <c r="L1469" i="25" s="1"/>
  <c r="M1469" i="25" s="1"/>
  <c r="L1468" i="25"/>
  <c r="M1468" i="25" s="1"/>
  <c r="L1470" i="25"/>
  <c r="M1470" i="25" s="1"/>
  <c r="J1471" i="25"/>
  <c r="J1473" i="25"/>
  <c r="L1473" i="25" l="1"/>
  <c r="M1473" i="25" s="1"/>
  <c r="J1474" i="25"/>
  <c r="J1476" i="25"/>
  <c r="J1472" i="25"/>
  <c r="L1472" i="25" s="1"/>
  <c r="M1472" i="25" s="1"/>
  <c r="L1471" i="25"/>
  <c r="M1471" i="25" s="1"/>
  <c r="L1476" i="25" l="1"/>
  <c r="M1476" i="25" s="1"/>
  <c r="J1477" i="25"/>
  <c r="J1479" i="25"/>
  <c r="J1475" i="25"/>
  <c r="L1475" i="25" s="1"/>
  <c r="M1475" i="25" s="1"/>
  <c r="L1474" i="25"/>
  <c r="M1474" i="25" s="1"/>
  <c r="L1479" i="25" l="1"/>
  <c r="M1479" i="25" s="1"/>
  <c r="J1482" i="25"/>
  <c r="J1480" i="25"/>
  <c r="J1478" i="25"/>
  <c r="L1478" i="25" s="1"/>
  <c r="M1478" i="25" s="1"/>
  <c r="L1477" i="25"/>
  <c r="M1477" i="25" s="1"/>
  <c r="J1481" i="25" l="1"/>
  <c r="L1481" i="25" s="1"/>
  <c r="M1481" i="25" s="1"/>
  <c r="L1480" i="25"/>
  <c r="M1480" i="25" s="1"/>
  <c r="L1482" i="25"/>
  <c r="M1482" i="25" s="1"/>
  <c r="J1485" i="25"/>
  <c r="J1483" i="25"/>
  <c r="J1484" i="25" l="1"/>
  <c r="L1484" i="25" s="1"/>
  <c r="M1484" i="25" s="1"/>
  <c r="L1483" i="25"/>
  <c r="M1483" i="25" s="1"/>
  <c r="L1485" i="25"/>
  <c r="M1485" i="25" s="1"/>
  <c r="J1486" i="25"/>
  <c r="J1488" i="25"/>
  <c r="J1487" i="25" l="1"/>
  <c r="L1487" i="25" s="1"/>
  <c r="M1487" i="25" s="1"/>
  <c r="L1486" i="25"/>
  <c r="M1486" i="25" s="1"/>
  <c r="L1488" i="25"/>
  <c r="M1488" i="25" s="1"/>
  <c r="J1491" i="25"/>
  <c r="J1489" i="25"/>
  <c r="J1490" i="25" l="1"/>
  <c r="L1490" i="25" s="1"/>
  <c r="M1490" i="25" s="1"/>
  <c r="L1489" i="25"/>
  <c r="M1489" i="25" s="1"/>
  <c r="L1491" i="25"/>
  <c r="M1491" i="25" s="1"/>
  <c r="J1494" i="25"/>
  <c r="J1492" i="25"/>
  <c r="L1494" i="25" l="1"/>
  <c r="M1494" i="25" s="1"/>
  <c r="J1495" i="25"/>
  <c r="J1497" i="25"/>
  <c r="J1493" i="25"/>
  <c r="L1493" i="25" s="1"/>
  <c r="M1493" i="25" s="1"/>
  <c r="L1492" i="25"/>
  <c r="M1492" i="25" s="1"/>
  <c r="L1497" i="25" l="1"/>
  <c r="M1497" i="25" s="1"/>
  <c r="J1498" i="25"/>
  <c r="J1500" i="25"/>
  <c r="J1496" i="25"/>
  <c r="L1496" i="25" s="1"/>
  <c r="M1496" i="25" s="1"/>
  <c r="L1495" i="25"/>
  <c r="M1495" i="25" s="1"/>
  <c r="L1500" i="25" l="1"/>
  <c r="M1500" i="25" s="1"/>
  <c r="J1501" i="25"/>
  <c r="J1503" i="25"/>
  <c r="J1499" i="25"/>
  <c r="L1499" i="25" s="1"/>
  <c r="M1499" i="25" s="1"/>
  <c r="L1498" i="25"/>
  <c r="M1498" i="25" s="1"/>
  <c r="L1503" i="25" l="1"/>
  <c r="M1503" i="25" s="1"/>
  <c r="J1506" i="25"/>
  <c r="J1504" i="25"/>
  <c r="J1502" i="25"/>
  <c r="L1502" i="25" s="1"/>
  <c r="M1502" i="25" s="1"/>
  <c r="L1501" i="25"/>
  <c r="M1501" i="25" s="1"/>
  <c r="J1505" i="25" l="1"/>
  <c r="L1505" i="25" s="1"/>
  <c r="M1505" i="25" s="1"/>
  <c r="L1504" i="25"/>
  <c r="M1504" i="25" s="1"/>
  <c r="L1506" i="25"/>
  <c r="M1506" i="25" s="1"/>
  <c r="J1507" i="25"/>
  <c r="J1509" i="25"/>
  <c r="L1509" i="25" l="1"/>
  <c r="M1509" i="25" s="1"/>
  <c r="J1510" i="25"/>
  <c r="J1512" i="25"/>
  <c r="J1508" i="25"/>
  <c r="L1508" i="25" s="1"/>
  <c r="M1508" i="25" s="1"/>
  <c r="L1507" i="25"/>
  <c r="M1507" i="25" s="1"/>
  <c r="L1512" i="25" l="1"/>
  <c r="M1512" i="25" s="1"/>
  <c r="J1515" i="25"/>
  <c r="J1513" i="25"/>
  <c r="J1511" i="25"/>
  <c r="L1511" i="25" s="1"/>
  <c r="M1511" i="25" s="1"/>
  <c r="L1510" i="25"/>
  <c r="M1510" i="25" s="1"/>
  <c r="J1514" i="25" l="1"/>
  <c r="L1514" i="25" s="1"/>
  <c r="M1514" i="25" s="1"/>
  <c r="L1513" i="25"/>
  <c r="M1513" i="25" s="1"/>
  <c r="L1515" i="25"/>
  <c r="M1515" i="25" s="1"/>
  <c r="J1518" i="25"/>
  <c r="J1516" i="25"/>
  <c r="L1518" i="25" l="1"/>
  <c r="M1518" i="25" s="1"/>
  <c r="J1519" i="25"/>
  <c r="J1521" i="25"/>
  <c r="J1517" i="25"/>
  <c r="L1517" i="25" s="1"/>
  <c r="M1517" i="25" s="1"/>
  <c r="L1516" i="25"/>
  <c r="M1516" i="25" s="1"/>
  <c r="L1521" i="25" l="1"/>
  <c r="M1521" i="25" s="1"/>
  <c r="J1522" i="25"/>
  <c r="J1524" i="25"/>
  <c r="J1520" i="25"/>
  <c r="L1520" i="25" s="1"/>
  <c r="M1520" i="25" s="1"/>
  <c r="L1519" i="25"/>
  <c r="M1519" i="25" s="1"/>
  <c r="L1524" i="25" l="1"/>
  <c r="M1524" i="25" s="1"/>
  <c r="J1525" i="25"/>
  <c r="J1527" i="25"/>
  <c r="J1523" i="25"/>
  <c r="L1523" i="25" s="1"/>
  <c r="M1523" i="25" s="1"/>
  <c r="L1522" i="25"/>
  <c r="M1522" i="25" s="1"/>
  <c r="L1527" i="25" l="1"/>
  <c r="M1527" i="25" s="1"/>
  <c r="J1530" i="25"/>
  <c r="J1528" i="25"/>
  <c r="J1526" i="25"/>
  <c r="L1526" i="25" s="1"/>
  <c r="M1526" i="25" s="1"/>
  <c r="L1525" i="25"/>
  <c r="M1525" i="25" s="1"/>
  <c r="J1529" i="25" l="1"/>
  <c r="L1529" i="25" s="1"/>
  <c r="M1529" i="25" s="1"/>
  <c r="L1528" i="25"/>
  <c r="M1528" i="25" s="1"/>
  <c r="L1530" i="25"/>
  <c r="M1530" i="25" s="1"/>
  <c r="J1533" i="25"/>
  <c r="J1531" i="25"/>
  <c r="L1533" i="25" l="1"/>
  <c r="M1533" i="25" s="1"/>
  <c r="J1536" i="25"/>
  <c r="J1534" i="25"/>
  <c r="J1532" i="25"/>
  <c r="L1532" i="25" s="1"/>
  <c r="M1532" i="25" s="1"/>
  <c r="L1531" i="25"/>
  <c r="M1531" i="25" s="1"/>
  <c r="J1535" i="25" l="1"/>
  <c r="L1535" i="25" s="1"/>
  <c r="M1535" i="25" s="1"/>
  <c r="L1534" i="25"/>
  <c r="M1534" i="25" s="1"/>
  <c r="L1536" i="25"/>
  <c r="M1536" i="25" s="1"/>
  <c r="J1539" i="25"/>
  <c r="J1537" i="25"/>
  <c r="L1539" i="25" l="1"/>
  <c r="M1539" i="25" s="1"/>
  <c r="J1542" i="25"/>
  <c r="J1540" i="25"/>
  <c r="J1538" i="25"/>
  <c r="L1538" i="25" s="1"/>
  <c r="M1538" i="25" s="1"/>
  <c r="L1537" i="25"/>
  <c r="M1537" i="25" s="1"/>
  <c r="J1541" i="25" l="1"/>
  <c r="L1541" i="25" s="1"/>
  <c r="M1541" i="25" s="1"/>
  <c r="L1540" i="25"/>
  <c r="M1540" i="25" s="1"/>
  <c r="L1542" i="25"/>
  <c r="M1542" i="25" s="1"/>
  <c r="J1543" i="25"/>
  <c r="J1545" i="25"/>
  <c r="J1544" i="25" l="1"/>
  <c r="L1544" i="25" s="1"/>
  <c r="M1544" i="25" s="1"/>
  <c r="L1543" i="25"/>
  <c r="M1543" i="25" s="1"/>
  <c r="L1545" i="25"/>
  <c r="M1545" i="25" s="1"/>
  <c r="J1546" i="25"/>
  <c r="J1548" i="25"/>
  <c r="J1547" i="25" l="1"/>
  <c r="L1547" i="25" s="1"/>
  <c r="M1547" i="25" s="1"/>
  <c r="L1546" i="25"/>
  <c r="M1546" i="25" s="1"/>
  <c r="L1548" i="25"/>
  <c r="M1548" i="25" s="1"/>
  <c r="J1549" i="25"/>
  <c r="J1551" i="25"/>
  <c r="L1551" i="25" l="1"/>
  <c r="M1551" i="25" s="1"/>
  <c r="J1554" i="25"/>
  <c r="J1552" i="25"/>
  <c r="J1550" i="25"/>
  <c r="L1550" i="25" s="1"/>
  <c r="M1550" i="25" s="1"/>
  <c r="L1549" i="25"/>
  <c r="M1549" i="25" s="1"/>
  <c r="J1553" i="25" l="1"/>
  <c r="L1553" i="25" s="1"/>
  <c r="M1553" i="25" s="1"/>
  <c r="L1552" i="25"/>
  <c r="M1552" i="25" s="1"/>
  <c r="L1554" i="25"/>
  <c r="M1554" i="25" s="1"/>
  <c r="J1557" i="25"/>
  <c r="J1555" i="25"/>
  <c r="L1557" i="25" l="1"/>
  <c r="M1557" i="25" s="1"/>
  <c r="J1558" i="25"/>
  <c r="J1560" i="25"/>
  <c r="J1556" i="25"/>
  <c r="L1556" i="25" s="1"/>
  <c r="M1556" i="25" s="1"/>
  <c r="L1555" i="25"/>
  <c r="M1555" i="25" s="1"/>
  <c r="L1560" i="25" l="1"/>
  <c r="M1560" i="25" s="1"/>
  <c r="J1563" i="25"/>
  <c r="J1561" i="25"/>
  <c r="J1559" i="25"/>
  <c r="L1559" i="25" s="1"/>
  <c r="M1559" i="25" s="1"/>
  <c r="L1558" i="25"/>
  <c r="M1558" i="25" s="1"/>
  <c r="J1562" i="25" l="1"/>
  <c r="L1562" i="25" s="1"/>
  <c r="M1562" i="25" s="1"/>
  <c r="L1561" i="25"/>
  <c r="M1561" i="25" s="1"/>
  <c r="L1563" i="25"/>
  <c r="M1563" i="25" s="1"/>
  <c r="J1566" i="25"/>
  <c r="J1564" i="25"/>
  <c r="J1565" i="25" l="1"/>
  <c r="L1565" i="25" s="1"/>
  <c r="M1565" i="25" s="1"/>
  <c r="L1564" i="25"/>
  <c r="M1564" i="25" s="1"/>
  <c r="L1566" i="25"/>
  <c r="M1566" i="25" s="1"/>
  <c r="J1567" i="25"/>
  <c r="J1569" i="25"/>
  <c r="J1568" i="25" l="1"/>
  <c r="L1568" i="25" s="1"/>
  <c r="M1568" i="25" s="1"/>
  <c r="L1567" i="25"/>
  <c r="M1567" i="25" s="1"/>
  <c r="L1569" i="25"/>
  <c r="M1569" i="25" s="1"/>
  <c r="J1570" i="25"/>
  <c r="J1572" i="25"/>
  <c r="L1572" i="25" l="1"/>
  <c r="M1572" i="25" s="1"/>
  <c r="J1573" i="25"/>
  <c r="J1575" i="25"/>
  <c r="J1571" i="25"/>
  <c r="L1571" i="25" s="1"/>
  <c r="M1571" i="25" s="1"/>
  <c r="L1570" i="25"/>
  <c r="M1570" i="25" s="1"/>
  <c r="L1575" i="25" l="1"/>
  <c r="M1575" i="25" s="1"/>
  <c r="J1578" i="25"/>
  <c r="J1576" i="25"/>
  <c r="J1574" i="25"/>
  <c r="L1574" i="25" s="1"/>
  <c r="M1574" i="25" s="1"/>
  <c r="L1573" i="25"/>
  <c r="M1573" i="25" s="1"/>
  <c r="J1577" i="25" l="1"/>
  <c r="L1577" i="25" s="1"/>
  <c r="M1577" i="25" s="1"/>
  <c r="L1576" i="25"/>
  <c r="M1576" i="25" s="1"/>
  <c r="L1578" i="25"/>
  <c r="M1578" i="25" s="1"/>
  <c r="J1581" i="25"/>
  <c r="J1579" i="25"/>
  <c r="J1580" i="25" l="1"/>
  <c r="L1580" i="25" s="1"/>
  <c r="M1580" i="25" s="1"/>
  <c r="L1579" i="25"/>
  <c r="M1579" i="25" s="1"/>
  <c r="L1581" i="25"/>
  <c r="M1581" i="25" s="1"/>
  <c r="J1582" i="25"/>
  <c r="J1584" i="25"/>
  <c r="J1583" i="25" l="1"/>
  <c r="L1583" i="25" s="1"/>
  <c r="M1583" i="25" s="1"/>
  <c r="L1582" i="25"/>
  <c r="M1582" i="25" s="1"/>
  <c r="L1584" i="25"/>
  <c r="M1584" i="25" s="1"/>
  <c r="J1587" i="25"/>
  <c r="J1585" i="25"/>
  <c r="L1587" i="25" l="1"/>
  <c r="M1587" i="25" s="1"/>
  <c r="J1590" i="25"/>
  <c r="J1588" i="25"/>
  <c r="J1586" i="25"/>
  <c r="L1586" i="25" s="1"/>
  <c r="M1586" i="25" s="1"/>
  <c r="L1585" i="25"/>
  <c r="M1585" i="25" s="1"/>
  <c r="J1589" i="25" l="1"/>
  <c r="L1589" i="25" s="1"/>
  <c r="M1589" i="25" s="1"/>
  <c r="L1588" i="25"/>
  <c r="M1588" i="25" s="1"/>
  <c r="L1590" i="25"/>
  <c r="M1590" i="25" s="1"/>
  <c r="J1591" i="25"/>
  <c r="J1593" i="25"/>
  <c r="J1592" i="25" l="1"/>
  <c r="L1592" i="25" s="1"/>
  <c r="M1592" i="25" s="1"/>
  <c r="L1591" i="25"/>
  <c r="M1591" i="25" s="1"/>
  <c r="L1593" i="25"/>
  <c r="M1593" i="25" s="1"/>
  <c r="J1594" i="25"/>
  <c r="J1596" i="25"/>
  <c r="L1596" i="25" l="1"/>
  <c r="M1596" i="25" s="1"/>
  <c r="J1597" i="25"/>
  <c r="J1599" i="25"/>
  <c r="J1595" i="25"/>
  <c r="L1595" i="25" s="1"/>
  <c r="M1595" i="25" s="1"/>
  <c r="L1594" i="25"/>
  <c r="M1594" i="25" s="1"/>
  <c r="L1599" i="25" l="1"/>
  <c r="M1599" i="25" s="1"/>
  <c r="J1602" i="25"/>
  <c r="J1600" i="25"/>
  <c r="J1598" i="25"/>
  <c r="L1598" i="25" s="1"/>
  <c r="M1598" i="25" s="1"/>
  <c r="L1597" i="25"/>
  <c r="M1597" i="25" s="1"/>
  <c r="J1601" i="25" l="1"/>
  <c r="L1601" i="25" s="1"/>
  <c r="M1601" i="25" s="1"/>
  <c r="L1600" i="25"/>
  <c r="M1600" i="25" s="1"/>
  <c r="L1602" i="25"/>
  <c r="M1602" i="25" s="1"/>
  <c r="J1605" i="25"/>
  <c r="J1603" i="25"/>
  <c r="L1605" i="25" l="1"/>
  <c r="M1605" i="25" s="1"/>
  <c r="J1606" i="25"/>
  <c r="J1608" i="25"/>
  <c r="J1604" i="25"/>
  <c r="L1604" i="25" s="1"/>
  <c r="M1604" i="25" s="1"/>
  <c r="L1603" i="25"/>
  <c r="M1603" i="25" s="1"/>
  <c r="L1608" i="25" l="1"/>
  <c r="M1608" i="25" s="1"/>
  <c r="J1611" i="25"/>
  <c r="J1609" i="25"/>
  <c r="J1607" i="25"/>
  <c r="L1607" i="25" s="1"/>
  <c r="M1607" i="25" s="1"/>
  <c r="L1606" i="25"/>
  <c r="M1606" i="25" s="1"/>
  <c r="J1610" i="25" l="1"/>
  <c r="L1610" i="25" s="1"/>
  <c r="M1610" i="25" s="1"/>
  <c r="L1609" i="25"/>
  <c r="M1609" i="25" s="1"/>
  <c r="L1611" i="25"/>
  <c r="M1611" i="25" s="1"/>
  <c r="J1614" i="25"/>
  <c r="J1612" i="25"/>
  <c r="J1613" i="25" l="1"/>
  <c r="L1613" i="25" s="1"/>
  <c r="M1613" i="25" s="1"/>
  <c r="L1612" i="25"/>
  <c r="M1612" i="25" s="1"/>
  <c r="L1614" i="25"/>
  <c r="M1614" i="25" s="1"/>
  <c r="J1615" i="25"/>
  <c r="J1617" i="25"/>
  <c r="L1617" i="25" l="1"/>
  <c r="M1617" i="25" s="1"/>
  <c r="J1618" i="25"/>
  <c r="J1620" i="25"/>
  <c r="J1616" i="25"/>
  <c r="L1616" i="25" s="1"/>
  <c r="M1616" i="25" s="1"/>
  <c r="L1615" i="25"/>
  <c r="M1615" i="25" s="1"/>
  <c r="L1620" i="25" l="1"/>
  <c r="M1620" i="25" s="1"/>
  <c r="J1621" i="25"/>
  <c r="J1623" i="25"/>
  <c r="J1619" i="25"/>
  <c r="L1619" i="25" s="1"/>
  <c r="M1619" i="25" s="1"/>
  <c r="L1618" i="25"/>
  <c r="M1618" i="25" s="1"/>
  <c r="L1623" i="25" l="1"/>
  <c r="M1623" i="25" s="1"/>
  <c r="J1626" i="25"/>
  <c r="J1624" i="25"/>
  <c r="J1622" i="25"/>
  <c r="L1622" i="25" s="1"/>
  <c r="M1622" i="25" s="1"/>
  <c r="L1621" i="25"/>
  <c r="M1621" i="25" s="1"/>
  <c r="J1625" i="25" l="1"/>
  <c r="L1625" i="25" s="1"/>
  <c r="M1625" i="25" s="1"/>
  <c r="L1624" i="25"/>
  <c r="M1624" i="25" s="1"/>
  <c r="L1626" i="25"/>
  <c r="M1626" i="25" s="1"/>
  <c r="J1627" i="25"/>
  <c r="J1629" i="25"/>
  <c r="L1629" i="25" l="1"/>
  <c r="M1629" i="25" s="1"/>
  <c r="J1630" i="25"/>
  <c r="J1632" i="25"/>
  <c r="J1628" i="25"/>
  <c r="L1628" i="25" s="1"/>
  <c r="M1628" i="25" s="1"/>
  <c r="L1627" i="25"/>
  <c r="M1627" i="25" s="1"/>
  <c r="L1632" i="25" l="1"/>
  <c r="M1632" i="25" s="1"/>
  <c r="J1633" i="25"/>
  <c r="J1635" i="25"/>
  <c r="J1631" i="25"/>
  <c r="L1631" i="25" s="1"/>
  <c r="M1631" i="25" s="1"/>
  <c r="L1630" i="25"/>
  <c r="M1630" i="25" s="1"/>
  <c r="J1634" i="25" l="1"/>
  <c r="L1634" i="25" s="1"/>
  <c r="M1634" i="25" s="1"/>
  <c r="L1633" i="25"/>
  <c r="M1633" i="25" s="1"/>
  <c r="L1635" i="25"/>
  <c r="M1635" i="25" s="1"/>
  <c r="J1638" i="25"/>
  <c r="J1636" i="25"/>
  <c r="L1638" i="25" l="1"/>
  <c r="M1638" i="25" s="1"/>
  <c r="J1641" i="25"/>
  <c r="J1639" i="25"/>
  <c r="J1637" i="25"/>
  <c r="L1637" i="25" s="1"/>
  <c r="M1637" i="25" s="1"/>
  <c r="L1636" i="25"/>
  <c r="M1636" i="25" s="1"/>
  <c r="L1641" i="25" l="1"/>
  <c r="M1641" i="25" s="1"/>
  <c r="J1642" i="25"/>
  <c r="J1644" i="25"/>
  <c r="J1640" i="25"/>
  <c r="L1640" i="25" s="1"/>
  <c r="M1640" i="25" s="1"/>
  <c r="L1639" i="25"/>
  <c r="M1639" i="25" s="1"/>
  <c r="L1644" i="25" l="1"/>
  <c r="M1644" i="25" s="1"/>
  <c r="J1647" i="25"/>
  <c r="J1645" i="25"/>
  <c r="J1643" i="25"/>
  <c r="L1643" i="25" s="1"/>
  <c r="M1643" i="25" s="1"/>
  <c r="L1642" i="25"/>
  <c r="M1642" i="25" s="1"/>
  <c r="J1646" i="25" l="1"/>
  <c r="L1646" i="25" s="1"/>
  <c r="M1646" i="25" s="1"/>
  <c r="L1645" i="25"/>
  <c r="M1645" i="25" s="1"/>
  <c r="L1647" i="25"/>
  <c r="M1647" i="25" s="1"/>
  <c r="J1650" i="25"/>
  <c r="J1648" i="25"/>
  <c r="L1650" i="25" l="1"/>
  <c r="M1650" i="25" s="1"/>
  <c r="J1651" i="25"/>
  <c r="J1653" i="25"/>
  <c r="J1649" i="25"/>
  <c r="L1649" i="25" s="1"/>
  <c r="M1649" i="25" s="1"/>
  <c r="L1648" i="25"/>
  <c r="M1648" i="25" s="1"/>
  <c r="L1653" i="25" l="1"/>
  <c r="M1653" i="25" s="1"/>
  <c r="J1654" i="25"/>
  <c r="J1656" i="25"/>
  <c r="J1652" i="25"/>
  <c r="L1652" i="25" s="1"/>
  <c r="M1652" i="25" s="1"/>
  <c r="L1651" i="25"/>
  <c r="M1651" i="25" s="1"/>
  <c r="L1656" i="25" l="1"/>
  <c r="M1656" i="25" s="1"/>
  <c r="J1657" i="25"/>
  <c r="J1659" i="25"/>
  <c r="J1655" i="25"/>
  <c r="L1655" i="25" s="1"/>
  <c r="M1655" i="25" s="1"/>
  <c r="L1654" i="25"/>
  <c r="M1654" i="25" s="1"/>
  <c r="L1659" i="25" l="1"/>
  <c r="M1659" i="25" s="1"/>
  <c r="J1662" i="25"/>
  <c r="J1660" i="25"/>
  <c r="J1658" i="25"/>
  <c r="L1658" i="25" s="1"/>
  <c r="M1658" i="25" s="1"/>
  <c r="L1657" i="25"/>
  <c r="M1657" i="25" s="1"/>
  <c r="J1661" i="25" l="1"/>
  <c r="L1661" i="25" s="1"/>
  <c r="M1661" i="25" s="1"/>
  <c r="L1660" i="25"/>
  <c r="M1660" i="25" s="1"/>
  <c r="L1662" i="25"/>
  <c r="M1662" i="25" s="1"/>
  <c r="J1665" i="25"/>
  <c r="J1663" i="25"/>
  <c r="J1664" i="25" l="1"/>
  <c r="L1664" i="25" s="1"/>
  <c r="M1664" i="25" s="1"/>
  <c r="L1663" i="25"/>
  <c r="M1663" i="25" s="1"/>
  <c r="L1665" i="25"/>
  <c r="M1665" i="25" s="1"/>
  <c r="J1666" i="25"/>
  <c r="J1668" i="25"/>
  <c r="J1667" i="25" l="1"/>
  <c r="L1667" i="25" s="1"/>
  <c r="M1667" i="25" s="1"/>
  <c r="L1666" i="25"/>
  <c r="M1666" i="25" s="1"/>
  <c r="L1668" i="25"/>
  <c r="M1668" i="25" s="1"/>
  <c r="J1671" i="25"/>
  <c r="J1669" i="25"/>
  <c r="L1671" i="25" l="1"/>
  <c r="M1671" i="25" s="1"/>
  <c r="J1674" i="25"/>
  <c r="J1672" i="25"/>
  <c r="J1670" i="25"/>
  <c r="L1670" i="25" s="1"/>
  <c r="M1670" i="25" s="1"/>
  <c r="L1669" i="25"/>
  <c r="M1669" i="25" s="1"/>
  <c r="J1673" i="25" l="1"/>
  <c r="L1673" i="25" s="1"/>
  <c r="M1673" i="25" s="1"/>
  <c r="L1672" i="25"/>
  <c r="M1672" i="25" s="1"/>
  <c r="L1674" i="25"/>
  <c r="M1674" i="25" s="1"/>
  <c r="J1675" i="25"/>
  <c r="J1677" i="25"/>
  <c r="J1676" i="25" l="1"/>
  <c r="L1676" i="25" s="1"/>
  <c r="M1676" i="25" s="1"/>
  <c r="L1675" i="25"/>
  <c r="M1675" i="25" s="1"/>
  <c r="L1677" i="25"/>
  <c r="M1677" i="25" s="1"/>
  <c r="J1680" i="25"/>
  <c r="J1678" i="25"/>
  <c r="L1680" i="25" l="1"/>
  <c r="M1680" i="25" s="1"/>
  <c r="J1681" i="25"/>
  <c r="J1683" i="25"/>
  <c r="J1679" i="25"/>
  <c r="L1679" i="25" s="1"/>
  <c r="M1679" i="25" s="1"/>
  <c r="L1678" i="25"/>
  <c r="M1678" i="25" s="1"/>
  <c r="L1683" i="25" l="1"/>
  <c r="M1683" i="25" s="1"/>
  <c r="J1686" i="25"/>
  <c r="J1684" i="25"/>
  <c r="J1682" i="25"/>
  <c r="L1682" i="25" s="1"/>
  <c r="M1682" i="25" s="1"/>
  <c r="L1681" i="25"/>
  <c r="M1681" i="25" s="1"/>
  <c r="J1685" i="25" l="1"/>
  <c r="L1685" i="25" s="1"/>
  <c r="M1685" i="25" s="1"/>
  <c r="L1684" i="25"/>
  <c r="M1684" i="25" s="1"/>
  <c r="L1686" i="25"/>
  <c r="M1686" i="25" s="1"/>
  <c r="J1687" i="25"/>
  <c r="J1689" i="25"/>
  <c r="J1688" i="25" l="1"/>
  <c r="L1688" i="25" s="1"/>
  <c r="M1688" i="25" s="1"/>
  <c r="L1687" i="25"/>
  <c r="M1687" i="25" s="1"/>
  <c r="L1689" i="25"/>
  <c r="M1689" i="25" s="1"/>
  <c r="J1690" i="25"/>
  <c r="J1692" i="25"/>
  <c r="L1692" i="25" l="1"/>
  <c r="M1692" i="25" s="1"/>
  <c r="J1693" i="25"/>
  <c r="J1695" i="25"/>
  <c r="J1691" i="25"/>
  <c r="L1691" i="25" s="1"/>
  <c r="M1691" i="25" s="1"/>
  <c r="L1690" i="25"/>
  <c r="M1690" i="25" s="1"/>
  <c r="L1695" i="25" l="1"/>
  <c r="M1695" i="25" s="1"/>
  <c r="J1698" i="25"/>
  <c r="J1696" i="25"/>
  <c r="J1694" i="25"/>
  <c r="L1694" i="25" s="1"/>
  <c r="M1694" i="25" s="1"/>
  <c r="L1693" i="25"/>
  <c r="M1693" i="25" s="1"/>
  <c r="J1697" i="25" l="1"/>
  <c r="L1697" i="25" s="1"/>
  <c r="M1697" i="25" s="1"/>
  <c r="L1696" i="25"/>
  <c r="M1696" i="25" s="1"/>
  <c r="L1698" i="25"/>
  <c r="M1698" i="25" s="1"/>
  <c r="J1699" i="25"/>
  <c r="J1701" i="25"/>
  <c r="J1700" i="25" l="1"/>
  <c r="L1700" i="25" s="1"/>
  <c r="M1700" i="25" s="1"/>
  <c r="L1699" i="25"/>
  <c r="M1699" i="25" s="1"/>
  <c r="L1701" i="25"/>
  <c r="M1701" i="25" s="1"/>
  <c r="J1704" i="25"/>
  <c r="J1702" i="25"/>
  <c r="L1704" i="25" l="1"/>
  <c r="M1704" i="25" s="1"/>
  <c r="J1705" i="25"/>
  <c r="J1707" i="25"/>
  <c r="J1703" i="25"/>
  <c r="L1703" i="25" s="1"/>
  <c r="M1703" i="25" s="1"/>
  <c r="L1702" i="25"/>
  <c r="M1702" i="25" s="1"/>
  <c r="L1707" i="25" l="1"/>
  <c r="M1707" i="25" s="1"/>
  <c r="J1710" i="25"/>
  <c r="J1708" i="25"/>
  <c r="J1706" i="25"/>
  <c r="L1706" i="25" s="1"/>
  <c r="M1706" i="25" s="1"/>
  <c r="L1705" i="25"/>
  <c r="M1705" i="25" s="1"/>
  <c r="J1709" i="25" l="1"/>
  <c r="L1709" i="25" s="1"/>
  <c r="M1709" i="25" s="1"/>
  <c r="L1708" i="25"/>
  <c r="M1708" i="25" s="1"/>
  <c r="L1710" i="25"/>
  <c r="M1710" i="25" s="1"/>
  <c r="J1711" i="25"/>
  <c r="J1713" i="25"/>
  <c r="L1713" i="25" l="1"/>
  <c r="M1713" i="25" s="1"/>
  <c r="J1716" i="25"/>
  <c r="J1714" i="25"/>
  <c r="J1712" i="25"/>
  <c r="L1712" i="25" s="1"/>
  <c r="M1712" i="25" s="1"/>
  <c r="L1711" i="25"/>
  <c r="M1711" i="25" s="1"/>
  <c r="J1715" i="25" l="1"/>
  <c r="L1715" i="25" s="1"/>
  <c r="M1715" i="25" s="1"/>
  <c r="L1714" i="25"/>
  <c r="M1714" i="25" s="1"/>
  <c r="L1716" i="25"/>
  <c r="M1716" i="25" s="1"/>
  <c r="J1717" i="25"/>
  <c r="J1719" i="25"/>
  <c r="L1719" i="25" l="1"/>
  <c r="M1719" i="25" s="1"/>
  <c r="J1722" i="25"/>
  <c r="J1720" i="25"/>
  <c r="J1718" i="25"/>
  <c r="L1718" i="25" s="1"/>
  <c r="M1718" i="25" s="1"/>
  <c r="L1717" i="25"/>
  <c r="M1717" i="25" s="1"/>
  <c r="J1721" i="25" l="1"/>
  <c r="L1721" i="25" s="1"/>
  <c r="M1721" i="25" s="1"/>
  <c r="L1720" i="25"/>
  <c r="M1720" i="25" s="1"/>
  <c r="L1722" i="25"/>
  <c r="M1722" i="25" s="1"/>
  <c r="J1725" i="25"/>
  <c r="J1723" i="25"/>
  <c r="J1724" i="25" l="1"/>
  <c r="L1724" i="25" s="1"/>
  <c r="M1724" i="25" s="1"/>
  <c r="L1723" i="25"/>
  <c r="M1723" i="25" s="1"/>
  <c r="L1725" i="25"/>
  <c r="M1725" i="25" s="1"/>
  <c r="J1728" i="25"/>
  <c r="J1726" i="25"/>
  <c r="J1727" i="25" l="1"/>
  <c r="L1727" i="25" s="1"/>
  <c r="M1727" i="25" s="1"/>
  <c r="L1726" i="25"/>
  <c r="M1726" i="25" s="1"/>
  <c r="L1728" i="25"/>
  <c r="M1728" i="25" s="1"/>
  <c r="J1731" i="25"/>
  <c r="J1729" i="25"/>
  <c r="J1730" i="25" l="1"/>
  <c r="L1730" i="25" s="1"/>
  <c r="M1730" i="25" s="1"/>
  <c r="L1729" i="25"/>
  <c r="M1729" i="25" s="1"/>
  <c r="J1732" i="25"/>
  <c r="L1731" i="25"/>
  <c r="M1731" i="25" s="1"/>
  <c r="J1733" i="25" l="1"/>
  <c r="L1733" i="25" s="1"/>
  <c r="M1733" i="25" s="1"/>
  <c r="L1732" i="25"/>
  <c r="M1732" i="25" s="1"/>
</calcChain>
</file>

<file path=xl/sharedStrings.xml><?xml version="1.0" encoding="utf-8"?>
<sst xmlns="http://schemas.openxmlformats.org/spreadsheetml/2006/main" count="1967" uniqueCount="459">
  <si>
    <t>PASAR</t>
  </si>
  <si>
    <t>OPERATION'S REPORTS</t>
  </si>
  <si>
    <t>MATTE</t>
  </si>
  <si>
    <t>Start Time</t>
  </si>
  <si>
    <t>End Time</t>
  </si>
  <si>
    <t>N1</t>
  </si>
  <si>
    <t>Start</t>
  </si>
  <si>
    <t>End</t>
  </si>
  <si>
    <t>Temperature</t>
  </si>
  <si>
    <t>Supervisor</t>
  </si>
  <si>
    <t>int</t>
  </si>
  <si>
    <t>float</t>
  </si>
  <si>
    <t>FSFE Logsheet</t>
  </si>
  <si>
    <t>Shift</t>
  </si>
  <si>
    <t>Shift Supervisor</t>
  </si>
  <si>
    <t>Control Room Operator</t>
  </si>
  <si>
    <t>SPO Tapper</t>
  </si>
  <si>
    <t>Insp Checklist</t>
  </si>
  <si>
    <t>FII</t>
  </si>
  <si>
    <t>Highlights</t>
  </si>
  <si>
    <t>Flash Dryer Operator</t>
  </si>
  <si>
    <t>Dust Line Tender</t>
  </si>
  <si>
    <t>Cooling Water and Soot Blower Tender</t>
  </si>
  <si>
    <t>Slag Tender</t>
  </si>
  <si>
    <t>A. Manpower</t>
  </si>
  <si>
    <t>Onboard Crew</t>
  </si>
  <si>
    <t>CRO</t>
  </si>
  <si>
    <t>SPO Lead Tapper</t>
  </si>
  <si>
    <t>SPO Lead Inspection</t>
  </si>
  <si>
    <t>Soot Blower Tender</t>
  </si>
  <si>
    <t>FD operator</t>
  </si>
  <si>
    <t>A.</t>
  </si>
  <si>
    <t>% Cu in Granulated Slag</t>
  </si>
  <si>
    <t>% Cu in Melt Slag</t>
  </si>
  <si>
    <t>B.</t>
  </si>
  <si>
    <t>Matte Grade</t>
  </si>
  <si>
    <t>C.</t>
  </si>
  <si>
    <t>Fe/SiO2</t>
  </si>
  <si>
    <t>D.</t>
  </si>
  <si>
    <t>Matte + Scum Level, cm</t>
  </si>
  <si>
    <t>A. % Cu in Granulated Slag</t>
  </si>
  <si>
    <t>B. Matte Grade</t>
  </si>
  <si>
    <t>C. Fe/SiO2</t>
  </si>
  <si>
    <t>D. Matte + Scum Level, cm</t>
  </si>
  <si>
    <t xml:space="preserve">  % Cu in Melt Slag</t>
  </si>
  <si>
    <t>Remarks / Comments</t>
  </si>
  <si>
    <t>Regular Crew</t>
  </si>
  <si>
    <t>Special Activity</t>
  </si>
  <si>
    <t xml:space="preserve">D. Remarks/Actions Done for KPI </t>
  </si>
  <si>
    <t>B. FSFE Charging</t>
  </si>
  <si>
    <t>Bed No</t>
  </si>
  <si>
    <t>Start Conveyor Charging</t>
  </si>
  <si>
    <t>RIDERS</t>
  </si>
  <si>
    <t>Oxygen Coefficient</t>
  </si>
  <si>
    <t>Time</t>
  </si>
  <si>
    <t>Silica</t>
  </si>
  <si>
    <t>Coal</t>
  </si>
  <si>
    <t>C. Matte Tapping</t>
  </si>
  <si>
    <t>Operator's Name</t>
  </si>
  <si>
    <t>Event</t>
  </si>
  <si>
    <t>Start Time Matte Tapping</t>
  </si>
  <si>
    <t>End Time Matte Tapping</t>
  </si>
  <si>
    <t>Laddle No</t>
  </si>
  <si>
    <t>Date</t>
  </si>
  <si>
    <t>FSFE_Bed</t>
  </si>
  <si>
    <t>FSFE_Prod</t>
  </si>
  <si>
    <t>FSFE_Bed_Id</t>
  </si>
  <si>
    <t>FSFE_Prod_Id</t>
  </si>
  <si>
    <t>FSFE_Prod_date</t>
  </si>
  <si>
    <t>date</t>
  </si>
  <si>
    <t>FSFE_Bed_No</t>
  </si>
  <si>
    <t>FSFE_Prod_Shift</t>
  </si>
  <si>
    <t>FSFE_Bed_StartDate</t>
  </si>
  <si>
    <t>FSFE_Bed_EndDate</t>
  </si>
  <si>
    <t>FSFE_Param</t>
  </si>
  <si>
    <t>FSFE_Param_Val</t>
  </si>
  <si>
    <t>FSFE_Param_Id</t>
  </si>
  <si>
    <t>FSFE_Param_Val_Id</t>
  </si>
  <si>
    <t>FSFE_Param_Type_Id</t>
  </si>
  <si>
    <t>FSFE_Param_Name</t>
  </si>
  <si>
    <t>varchar(200)</t>
  </si>
  <si>
    <t>FSFE_Param_Group</t>
  </si>
  <si>
    <t>FSFE_Param_Date</t>
  </si>
  <si>
    <t>FSFE_Pram_Value</t>
  </si>
  <si>
    <t>FSFE_Param_Type</t>
  </si>
  <si>
    <t>FSFE_KPI_Val</t>
  </si>
  <si>
    <t>FSFE_KPI_Val_Id</t>
  </si>
  <si>
    <t>FSFE_Param_Type_Name</t>
  </si>
  <si>
    <t>varchar(100)</t>
  </si>
  <si>
    <t>FSFE_KPI_Comments</t>
  </si>
  <si>
    <t>varchar(2000)</t>
  </si>
  <si>
    <t>FSFE_Role_Type</t>
  </si>
  <si>
    <t>FSFE_Role_Type_id</t>
  </si>
  <si>
    <t>FSFE_Checklist_Val</t>
  </si>
  <si>
    <t>FSFE_Role_Type_Name</t>
  </si>
  <si>
    <t>FSFE_Checklist_Val_Id</t>
  </si>
  <si>
    <t>FSFe_Checklist_Value</t>
  </si>
  <si>
    <t>boolean</t>
  </si>
  <si>
    <t>FSFE_OnboardCrew</t>
  </si>
  <si>
    <t>FSFE_Onboard_Crew_Id</t>
  </si>
  <si>
    <t>FSFE_Onboard_Employee_Id</t>
  </si>
  <si>
    <t>FSFE_RegularCrew</t>
  </si>
  <si>
    <t>FSFE_Regular_Crew_Id</t>
  </si>
  <si>
    <t>FSFE_Regular_Employee_id</t>
  </si>
  <si>
    <t>FSFE_RegularCrew_Special_Activities</t>
  </si>
  <si>
    <t>FSFE LOGSHEET</t>
  </si>
  <si>
    <t>To be fill-up by Shift Supervisor</t>
  </si>
  <si>
    <t>Operation Day</t>
  </si>
  <si>
    <t>1st</t>
  </si>
  <si>
    <t>Matte Tappers</t>
  </si>
  <si>
    <t>To be fill-up by Contro Room Operator</t>
  </si>
  <si>
    <t>To be fill-up by SPO tapper</t>
  </si>
  <si>
    <t>SLAG</t>
  </si>
  <si>
    <t>H1</t>
  </si>
  <si>
    <t>H2</t>
  </si>
  <si>
    <t>Scum Level</t>
  </si>
  <si>
    <t>Matte Level</t>
  </si>
  <si>
    <t>Slag Level</t>
  </si>
  <si>
    <t>Matte level = 308 - H2</t>
  </si>
  <si>
    <t>Slag level = H2 - H1 - scum</t>
  </si>
  <si>
    <t>note: matte level value should be above 50 and less than 100 and slag level is above 20 and less than 80. Other than that error will be prompted to recheck H1 and H2 values</t>
  </si>
  <si>
    <t>note: scum value should be above 2 and less than 30 cm. slag temp also should be above 1100 and below 1400. Other than that error will be prompted to recheck the values inputted.</t>
  </si>
  <si>
    <t>E. COMMENTS FOR:</t>
  </si>
  <si>
    <t xml:space="preserve">Cleaning of combustion furnace burner </t>
  </si>
  <si>
    <t xml:space="preserve">FD EP </t>
  </si>
  <si>
    <t>Cagemill Oversize Discharging</t>
  </si>
  <si>
    <t xml:space="preserve">       1st Chamber</t>
  </si>
  <si>
    <t>Cleaning of Charging line spillage (BC-A27A/B/C)</t>
  </si>
  <si>
    <t>kV</t>
  </si>
  <si>
    <t>Cleaning of reaction shaft Burners</t>
  </si>
  <si>
    <t>mA</t>
  </si>
  <si>
    <t>Draining of moisture at atomizing air filter</t>
  </si>
  <si>
    <t xml:space="preserve">       2nd Chamber</t>
  </si>
  <si>
    <t>Grizzly Cleaning</t>
  </si>
  <si>
    <t>Check-up of DCB vibrators</t>
  </si>
  <si>
    <t>VM-B16A</t>
  </si>
  <si>
    <t xml:space="preserve">       3rd Chamber</t>
  </si>
  <si>
    <t>VM-B16B</t>
  </si>
  <si>
    <t>VM-B16C</t>
  </si>
  <si>
    <t>VM-B16D</t>
  </si>
  <si>
    <t>Screw Conveyor Inspection</t>
  </si>
  <si>
    <t>VM-B16E</t>
  </si>
  <si>
    <t>SC-B31A</t>
  </si>
  <si>
    <t>VM-B16F</t>
  </si>
  <si>
    <t>SC-B31B</t>
  </si>
  <si>
    <t>VM-B16G</t>
  </si>
  <si>
    <t>SC-B32A</t>
  </si>
  <si>
    <t>VM-B16H</t>
  </si>
  <si>
    <t>SC-B32B</t>
  </si>
  <si>
    <t>Trimbin Grizzly cleaning</t>
  </si>
  <si>
    <t>Cyclone Flapper Inspection</t>
  </si>
  <si>
    <t>Check-up of conveyor discharge</t>
  </si>
  <si>
    <t>CC-F01A</t>
  </si>
  <si>
    <t>CC-F01B</t>
  </si>
  <si>
    <t>CC-H13</t>
  </si>
  <si>
    <t>CC-H46</t>
  </si>
  <si>
    <t>CC-H15</t>
  </si>
  <si>
    <t>CC-H53A/B/C</t>
  </si>
  <si>
    <t>CC-H01</t>
  </si>
  <si>
    <t>CC-H02</t>
  </si>
  <si>
    <t>CC-H03</t>
  </si>
  <si>
    <t>BK-H04</t>
  </si>
  <si>
    <t>CC-H06</t>
  </si>
  <si>
    <t>SC-H21</t>
  </si>
  <si>
    <t>Check-up of dust bin vibrators</t>
  </si>
  <si>
    <t>VM-H32A</t>
  </si>
  <si>
    <t>VM-H32B</t>
  </si>
  <si>
    <t>BL-H26 Exercise of damper</t>
  </si>
  <si>
    <t>Check-up of bagfilter soleniod valves</t>
  </si>
  <si>
    <t>Cooling water and Soot Blower Tender</t>
  </si>
  <si>
    <t>Paste Charging</t>
  </si>
  <si>
    <t>Electrode #1</t>
  </si>
  <si>
    <t>Electrode #2</t>
  </si>
  <si>
    <t>Electrode #3</t>
  </si>
  <si>
    <t>Casing Addition</t>
  </si>
  <si>
    <t>Testing of Soot Blowers</t>
  </si>
  <si>
    <t>SB# 7</t>
  </si>
  <si>
    <t>SB# 9</t>
  </si>
  <si>
    <t>SB# 11</t>
  </si>
  <si>
    <t>SB# 15</t>
  </si>
  <si>
    <t>SB# 16</t>
  </si>
  <si>
    <t>SB# 17</t>
  </si>
  <si>
    <t>SB# 18</t>
  </si>
  <si>
    <t>SB# 19</t>
  </si>
  <si>
    <t>M2</t>
  </si>
  <si>
    <t>M4</t>
  </si>
  <si>
    <t>Check-up of Cooling water Discharge</t>
  </si>
  <si>
    <t>RS1 Discharge</t>
  </si>
  <si>
    <t>RS2 Discharge</t>
  </si>
  <si>
    <t>RS3 Discharge</t>
  </si>
  <si>
    <t>RS4 Discharge</t>
  </si>
  <si>
    <t>S1 Discharge</t>
  </si>
  <si>
    <t>S2 Discharge</t>
  </si>
  <si>
    <t>S3 Discharge</t>
  </si>
  <si>
    <t>S4 Discharge</t>
  </si>
  <si>
    <t>S5 Discharge</t>
  </si>
  <si>
    <t>Steel Jacket and copper jacket Discharge</t>
  </si>
  <si>
    <t>AQ1 Discharge</t>
  </si>
  <si>
    <t>AQ2 Discharge</t>
  </si>
  <si>
    <t>AQ3 Discharge</t>
  </si>
  <si>
    <t>AQ4 Discharge</t>
  </si>
  <si>
    <t>Water Trough Discharge</t>
  </si>
  <si>
    <t>H13</t>
  </si>
  <si>
    <t>H25</t>
  </si>
  <si>
    <t>H14</t>
  </si>
  <si>
    <t>H26</t>
  </si>
  <si>
    <t>H3</t>
  </si>
  <si>
    <t>H15</t>
  </si>
  <si>
    <t>H27</t>
  </si>
  <si>
    <t>H4</t>
  </si>
  <si>
    <t>H16</t>
  </si>
  <si>
    <t>H28</t>
  </si>
  <si>
    <t>H5</t>
  </si>
  <si>
    <t>H17</t>
  </si>
  <si>
    <t>H29</t>
  </si>
  <si>
    <t>H6</t>
  </si>
  <si>
    <t>H18</t>
  </si>
  <si>
    <t>H30</t>
  </si>
  <si>
    <t>H7</t>
  </si>
  <si>
    <t>H19</t>
  </si>
  <si>
    <t>H31</t>
  </si>
  <si>
    <t>H8</t>
  </si>
  <si>
    <t>H20</t>
  </si>
  <si>
    <t>H32</t>
  </si>
  <si>
    <t>H9</t>
  </si>
  <si>
    <t>H21</t>
  </si>
  <si>
    <t>H33</t>
  </si>
  <si>
    <t>H10</t>
  </si>
  <si>
    <t>H22</t>
  </si>
  <si>
    <t>H34</t>
  </si>
  <si>
    <t>H11</t>
  </si>
  <si>
    <t>H23</t>
  </si>
  <si>
    <t>H12</t>
  </si>
  <si>
    <t>H24</t>
  </si>
  <si>
    <t>Uptake Cooling Water Discharge</t>
  </si>
  <si>
    <t>M1</t>
  </si>
  <si>
    <t>N2</t>
  </si>
  <si>
    <t>M3</t>
  </si>
  <si>
    <t>N3</t>
  </si>
  <si>
    <t>N4</t>
  </si>
  <si>
    <t>M5</t>
  </si>
  <si>
    <t>N5</t>
  </si>
  <si>
    <t>M6</t>
  </si>
  <si>
    <t>N6</t>
  </si>
  <si>
    <t>M7</t>
  </si>
  <si>
    <t>N7</t>
  </si>
  <si>
    <t>M8</t>
  </si>
  <si>
    <t>N8</t>
  </si>
  <si>
    <t>M9</t>
  </si>
  <si>
    <t>N9</t>
  </si>
  <si>
    <t>Online Lancing Bumping</t>
  </si>
  <si>
    <t>Check-up of slag line</t>
  </si>
  <si>
    <t>BC-C61A</t>
  </si>
  <si>
    <t>BC-C61B</t>
  </si>
  <si>
    <t>BC-C61C</t>
  </si>
  <si>
    <t>Check-up of Slag launder Cooling water</t>
  </si>
  <si>
    <t>Check-up of Slag taphole Condition</t>
  </si>
  <si>
    <t>Check-up of SL Condition</t>
  </si>
  <si>
    <t>Check-up of regulator condition</t>
  </si>
  <si>
    <t>Check thermocouple status (online or not)</t>
  </si>
  <si>
    <t>Activities/Highlights During the Shift</t>
  </si>
  <si>
    <t>Turn Over</t>
  </si>
  <si>
    <t>Flame Pattern</t>
  </si>
  <si>
    <t>ID</t>
  </si>
  <si>
    <t>Parameter</t>
  </si>
  <si>
    <t>KPI</t>
  </si>
  <si>
    <t>For the Shift</t>
  </si>
  <si>
    <t>PARAMETER TYPE</t>
  </si>
  <si>
    <t>ROLE TYPE</t>
  </si>
  <si>
    <t>Name</t>
  </si>
  <si>
    <t>Group</t>
  </si>
  <si>
    <t>Riders</t>
  </si>
  <si>
    <t>Matte</t>
  </si>
  <si>
    <t>Slag</t>
  </si>
  <si>
    <t>Type</t>
  </si>
  <si>
    <t>**Boolean</t>
  </si>
  <si>
    <t>**Comments</t>
  </si>
  <si>
    <t>% Cu in  Gran Slag</t>
  </si>
  <si>
    <t>% Cu in  Melt Slag</t>
  </si>
  <si>
    <t xml:space="preserve">FE/SiO2 </t>
  </si>
  <si>
    <t>FD EP 1st Chamber</t>
  </si>
  <si>
    <t>FD EP 2nd Chamber</t>
  </si>
  <si>
    <t>FD EP 3rd Chamber</t>
  </si>
  <si>
    <t>Voltage</t>
  </si>
  <si>
    <t>Current</t>
  </si>
  <si>
    <t>**Numeric Values</t>
  </si>
  <si>
    <t>Add Regular Crew</t>
  </si>
  <si>
    <t>Add Bed</t>
  </si>
  <si>
    <t>Add Riders</t>
  </si>
  <si>
    <t>Add Matte Tapping</t>
  </si>
  <si>
    <t>Add Tapping</t>
  </si>
  <si>
    <t>SHIFT SUPERVISOR</t>
  </si>
  <si>
    <t>CONTROL ROOM OPERATOR</t>
  </si>
  <si>
    <t>SPO TAPPER</t>
  </si>
  <si>
    <t>FSFE_Inspection_Val</t>
  </si>
  <si>
    <t>FSFE_Inspection_Val_Id</t>
  </si>
  <si>
    <t>FSFE_Inspected</t>
  </si>
  <si>
    <t>bit</t>
  </si>
  <si>
    <t>FSFE_Inspection_Id</t>
  </si>
  <si>
    <t>FSFE_Inspection</t>
  </si>
  <si>
    <t>FSFE_Inspection_Name</t>
  </si>
  <si>
    <t>INSERT INTO FSFE_Role_Type VALUES ('</t>
  </si>
  <si>
    <t>Matte Tapper</t>
  </si>
  <si>
    <t>Tapper Number</t>
  </si>
  <si>
    <t>&lt;td id="tuyere_td_27"&gt;&amp;nbsp;&lt;/td&gt;</t>
  </si>
  <si>
    <t>Add Matte Tapper</t>
  </si>
  <si>
    <t>INSERT INTO fsfe_prod VALUES (</t>
  </si>
  <si>
    <t>LEADMAN</t>
  </si>
  <si>
    <t>Ladrera</t>
  </si>
  <si>
    <t>Dawal</t>
  </si>
  <si>
    <t>Ybanez</t>
  </si>
  <si>
    <t>Fegi</t>
  </si>
  <si>
    <t>Guerra</t>
  </si>
  <si>
    <t>Pacabis, M</t>
  </si>
  <si>
    <t>Monera</t>
  </si>
  <si>
    <t>Comprado</t>
  </si>
  <si>
    <t>SBT/SHT/CRO</t>
  </si>
  <si>
    <t>Lisbe</t>
  </si>
  <si>
    <t>Ragil</t>
  </si>
  <si>
    <t>Pino, J</t>
  </si>
  <si>
    <t>Pacabis,A</t>
  </si>
  <si>
    <t>Deles</t>
  </si>
  <si>
    <t>Restauro</t>
  </si>
  <si>
    <t>Parac</t>
  </si>
  <si>
    <t>Norega</t>
  </si>
  <si>
    <t>FDO/BT/DLT</t>
  </si>
  <si>
    <t>Molina</t>
  </si>
  <si>
    <t>Furog</t>
  </si>
  <si>
    <t>Ronquillo</t>
  </si>
  <si>
    <t>Abe</t>
  </si>
  <si>
    <t>TAPPERS</t>
  </si>
  <si>
    <t>Arpon</t>
  </si>
  <si>
    <t>Polmentira</t>
  </si>
  <si>
    <t>Novillo</t>
  </si>
  <si>
    <t>Lasdoce</t>
  </si>
  <si>
    <t>Albace</t>
  </si>
  <si>
    <t>Pino, F</t>
  </si>
  <si>
    <t>Laude</t>
  </si>
  <si>
    <t>Sidaya</t>
  </si>
  <si>
    <t>Madrazo</t>
  </si>
  <si>
    <t>Becera</t>
  </si>
  <si>
    <t>Soco</t>
  </si>
  <si>
    <t>Marchades</t>
  </si>
  <si>
    <t>Zamora</t>
  </si>
  <si>
    <t>Matuguina</t>
  </si>
  <si>
    <t>Sevilla</t>
  </si>
  <si>
    <t>Podiotan</t>
  </si>
  <si>
    <t>Cajes</t>
  </si>
  <si>
    <t>Sinas</t>
  </si>
  <si>
    <t>Semine</t>
  </si>
  <si>
    <t>Casañeres</t>
  </si>
  <si>
    <t>Dustline</t>
  </si>
  <si>
    <t>Tajos</t>
  </si>
  <si>
    <t>Astillero</t>
  </si>
  <si>
    <t>Duria</t>
  </si>
  <si>
    <t>Doroya</t>
  </si>
  <si>
    <t>Slag Tender 1</t>
  </si>
  <si>
    <t>Slag Tender 2</t>
  </si>
  <si>
    <t>Steam Dryer Operator</t>
  </si>
  <si>
    <t>Furnace Inspector</t>
  </si>
  <si>
    <t>for the Shift</t>
  </si>
  <si>
    <t>Checklist</t>
  </si>
  <si>
    <t>String</t>
  </si>
  <si>
    <t>Actions Done KPI</t>
  </si>
  <si>
    <t>SPO Tapper ??</t>
  </si>
  <si>
    <t>FD Operator</t>
  </si>
  <si>
    <t>Dust Line</t>
  </si>
  <si>
    <t>Paste Charging Electrode #1</t>
  </si>
  <si>
    <t>Paste Charging Electrode #2</t>
  </si>
  <si>
    <t>Paste Charging Electrode #3</t>
  </si>
  <si>
    <t>Casing Addition Electrode #1</t>
  </si>
  <si>
    <t>Casing Addition Electrode #2</t>
  </si>
  <si>
    <t>Casing Addition Electrode #3</t>
  </si>
  <si>
    <t>Testing of Soot Blowers SB# 7</t>
  </si>
  <si>
    <t>Testing of Soot Blowers SB# 9</t>
  </si>
  <si>
    <t>Testing of Soot Blowers SB# 11</t>
  </si>
  <si>
    <t>Testing of Soot Blowers SB# 15</t>
  </si>
  <si>
    <t>Testing of Soot Blowers SB# 16</t>
  </si>
  <si>
    <t>Testing of Soot Blowers SB# 17</t>
  </si>
  <si>
    <t>Testing of Soot Blowers SB# 18</t>
  </si>
  <si>
    <t>Testing of Soot Blowers SB# 19</t>
  </si>
  <si>
    <t>Testing of Soot Blowers M2</t>
  </si>
  <si>
    <t>Testing of Soot Blowers M4</t>
  </si>
  <si>
    <t>Water Trough Discharge  H1</t>
  </si>
  <si>
    <t>Water Trough Discharge  H2</t>
  </si>
  <si>
    <t>Water Trough Discharge  H3</t>
  </si>
  <si>
    <t>Water Trough Discharge  H4</t>
  </si>
  <si>
    <t>Water Trough Discharge  H5</t>
  </si>
  <si>
    <t>Water Trough Discharge  H6</t>
  </si>
  <si>
    <t>Water Trough Discharge  H7</t>
  </si>
  <si>
    <t>Water Trough Discharge  H8</t>
  </si>
  <si>
    <t>Water Trough Discharge  H9</t>
  </si>
  <si>
    <t>Water Trough Discharge  H10</t>
  </si>
  <si>
    <t>Water Trough Discharge  H11</t>
  </si>
  <si>
    <t>Water Trough Discharge  H12</t>
  </si>
  <si>
    <t>Water Trough Discharge  H13</t>
  </si>
  <si>
    <t>Water Trough Discharge  H14</t>
  </si>
  <si>
    <t>Water Trough Discharge  H15</t>
  </si>
  <si>
    <t>Water Trough Discharge  H16</t>
  </si>
  <si>
    <t>Water Trough Discharge  H17</t>
  </si>
  <si>
    <t>Water Trough Discharge  H18</t>
  </si>
  <si>
    <t>Water Trough Discharge  H19</t>
  </si>
  <si>
    <t>Water Trough Discharge  H20</t>
  </si>
  <si>
    <t>Water Trough Discharge  H21</t>
  </si>
  <si>
    <t>Water Trough Discharge  H22</t>
  </si>
  <si>
    <t>Water Trough Discharge  H23</t>
  </si>
  <si>
    <t>Water Trough Discharge  H24</t>
  </si>
  <si>
    <t>Water Trough Discharge  H25</t>
  </si>
  <si>
    <t>Water Trough Discharge  H26</t>
  </si>
  <si>
    <t>Water Trough Discharge  H27</t>
  </si>
  <si>
    <t>Water Trough Discharge  H28</t>
  </si>
  <si>
    <t>Water Trough Discharge  H29</t>
  </si>
  <si>
    <t>Water Trough Discharge  H30</t>
  </si>
  <si>
    <t>Water Trough Discharge  H31</t>
  </si>
  <si>
    <t>Water Trough Discharge  H32</t>
  </si>
  <si>
    <t>Water Trough Discharge  H33</t>
  </si>
  <si>
    <t>Water Trough Discharge  H34</t>
  </si>
  <si>
    <t>Uptake Cooling Water Discharge M1</t>
  </si>
  <si>
    <t>Uptake Cooling Water Discharge M2</t>
  </si>
  <si>
    <t>Uptake Cooling Water Discharge M3</t>
  </si>
  <si>
    <t>Uptake Cooling Water Discharge M4</t>
  </si>
  <si>
    <t>Uptake Cooling Water Discharge M5</t>
  </si>
  <si>
    <t>Uptake Cooling Water Discharge M6</t>
  </si>
  <si>
    <t>Uptake Cooling Water Discharge M7</t>
  </si>
  <si>
    <t>Uptake Cooling Water Discharge M8</t>
  </si>
  <si>
    <t>Uptake Cooling Water Discharge M9</t>
  </si>
  <si>
    <t>Uptake Cooling Water Discharge N1</t>
  </si>
  <si>
    <t>Uptake Cooling Water Discharge N2</t>
  </si>
  <si>
    <t>Uptake Cooling Water Discharge N3</t>
  </si>
  <si>
    <t>Uptake Cooling Water Discharge N4</t>
  </si>
  <si>
    <t>Uptake Cooling Water Discharge N5</t>
  </si>
  <si>
    <t>Uptake Cooling Water Discharge N6</t>
  </si>
  <si>
    <t>Uptake Cooling Water Discharge N7</t>
  </si>
  <si>
    <t>Uptake Cooling Water Discharge N8</t>
  </si>
  <si>
    <t>Uptake Cooling Water Discharge N9</t>
  </si>
  <si>
    <t>Cooling Water</t>
  </si>
  <si>
    <t>Check-up of slag line BC-C61A</t>
  </si>
  <si>
    <t>Check-up of slag line BC-C61B</t>
  </si>
  <si>
    <t>Check-up of slag line BC-C61C</t>
  </si>
  <si>
    <t>insert into fsfe_param values (</t>
  </si>
  <si>
    <t xml:space="preserve">update fsfe_param set fsfe_paramgroupid = </t>
  </si>
  <si>
    <t>Senior Control Room Engineer</t>
  </si>
  <si>
    <t>Assistant Control Room Engineer</t>
  </si>
  <si>
    <t>Shift Manager</t>
  </si>
  <si>
    <t>Furnaceman 1</t>
  </si>
  <si>
    <t>Furnaceman 2</t>
  </si>
  <si>
    <t>Sr CRE</t>
  </si>
  <si>
    <t>Jr CRE</t>
  </si>
  <si>
    <t>Field Supervisor</t>
  </si>
  <si>
    <t>Matte Tapper 1</t>
  </si>
  <si>
    <t>Matte Tapper 2</t>
  </si>
  <si>
    <t>Matte Tapper 3</t>
  </si>
  <si>
    <t>Matte Tapper 4</t>
  </si>
  <si>
    <t>Slag Tapper 1</t>
  </si>
  <si>
    <t>Slag Tapper 2</t>
  </si>
  <si>
    <t>Slag Tapper 3</t>
  </si>
  <si>
    <t>SPO Inspection</t>
  </si>
  <si>
    <t>Furnaceman</t>
  </si>
  <si>
    <t>update fsfe_role_type set fsfe_role_type_name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</si>
</sst>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d\-mmm\-yy\ hh:mm:ss"/>
  </numFmts>
  <fonts count="36" x14ac:knownFonts="1">
    <font>
      <sz val="11"/>
      <color theme="1"/>
      <name val="Calibri"/>
      <family val="2"/>
      <scheme val="minor"/>
    </font>
    <font>
      <sz val="11"/>
      <color theme="1"/>
      <name val="Arial"/>
      <family val="2"/>
    </font>
    <font>
      <sz val="8"/>
      <color theme="1"/>
      <name val="Arial"/>
      <family val="2"/>
    </font>
    <font>
      <sz val="9"/>
      <color theme="1"/>
      <name val="Arial"/>
      <family val="2"/>
    </font>
    <font>
      <sz val="9"/>
      <color theme="0"/>
      <name val="Arial"/>
      <family val="2"/>
    </font>
    <font>
      <b/>
      <sz val="11"/>
      <color theme="0"/>
      <name val="Arial"/>
      <family val="2"/>
    </font>
    <font>
      <sz val="8"/>
      <color theme="0"/>
      <name val="Arial"/>
      <family val="2"/>
    </font>
    <font>
      <b/>
      <sz val="8"/>
      <color theme="0"/>
      <name val="Arial"/>
      <family val="2"/>
    </font>
    <font>
      <b/>
      <sz val="8"/>
      <color theme="1"/>
      <name val="Arial"/>
      <family val="2"/>
    </font>
    <font>
      <b/>
      <sz val="9"/>
      <color theme="0"/>
      <name val="Arial"/>
      <family val="2"/>
    </font>
    <font>
      <b/>
      <sz val="18"/>
      <color rgb="FFFF0000"/>
      <name val="Arial"/>
      <family val="2"/>
    </font>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8"/>
      <name val="Arial"/>
      <family val="2"/>
    </font>
    <font>
      <sz val="10"/>
      <name val="Times New Roman"/>
      <family val="1"/>
    </font>
    <font>
      <b/>
      <sz val="10"/>
      <color theme="1"/>
      <name val="Calibri"/>
      <family val="2"/>
      <scheme val="minor"/>
    </font>
    <font>
      <i/>
      <sz val="10"/>
      <color rgb="FF7030A0"/>
      <name val="Calibri"/>
      <family val="2"/>
      <scheme val="minor"/>
    </font>
    <font>
      <i/>
      <sz val="8"/>
      <color rgb="FF7030A0"/>
      <name val="Arial"/>
      <family val="2"/>
    </font>
    <font>
      <b/>
      <sz val="14"/>
      <color rgb="FF7030A0"/>
      <name val="Calibri"/>
      <family val="2"/>
      <scheme val="minor"/>
    </font>
    <font>
      <i/>
      <sz val="10"/>
      <color theme="1"/>
      <name val="Calibri"/>
      <family val="2"/>
      <scheme val="minor"/>
    </font>
    <font>
      <b/>
      <sz val="11"/>
      <color rgb="FFFF0000"/>
      <name val="Calibri"/>
      <family val="2"/>
      <scheme val="minor"/>
    </font>
    <font>
      <b/>
      <sz val="10"/>
      <color rgb="FFFF0000"/>
      <name val="Calibri"/>
      <family val="2"/>
      <scheme val="minor"/>
    </font>
    <font>
      <sz val="12"/>
      <color theme="1"/>
      <name val="Calibri"/>
      <family val="2"/>
      <scheme val="minor"/>
    </font>
    <font>
      <sz val="11"/>
      <color theme="1"/>
      <name val="Calibri"/>
      <family val="2"/>
    </font>
    <font>
      <b/>
      <i/>
      <sz val="10"/>
      <color theme="1"/>
      <name val="Calibri"/>
      <family val="2"/>
      <scheme val="minor"/>
    </font>
    <font>
      <b/>
      <i/>
      <sz val="10"/>
      <color rgb="FFFF0000"/>
      <name val="Calibri"/>
      <family val="2"/>
      <scheme val="minor"/>
    </font>
    <font>
      <i/>
      <sz val="10"/>
      <color rgb="FF060BD0"/>
      <name val="Calibri"/>
      <family val="2"/>
      <scheme val="minor"/>
    </font>
    <font>
      <sz val="11"/>
      <color rgb="FF000000"/>
      <name val="Calibri"/>
      <family val="2"/>
      <scheme val="minor"/>
    </font>
    <font>
      <sz val="8"/>
      <color rgb="FF000000"/>
      <name val="Arial"/>
      <family val="2"/>
    </font>
    <font>
      <b/>
      <sz val="8"/>
      <color rgb="FFFF0000"/>
      <name val="Arial"/>
      <family val="2"/>
    </font>
    <font>
      <b/>
      <sz val="10"/>
      <color theme="1"/>
      <name val="Arial"/>
      <family val="2"/>
    </font>
    <font>
      <b/>
      <sz val="9"/>
      <color theme="1"/>
      <name val="Arial"/>
      <family val="2"/>
    </font>
    <font>
      <b/>
      <sz val="11"/>
      <color theme="1"/>
      <name val="Arial"/>
      <family val="2"/>
    </font>
    <font>
      <sz val="8"/>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5">
    <xf numFmtId="0" fontId="0"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1"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0" borderId="0"/>
    <xf numFmtId="43" fontId="16" fillId="0" borderId="0" applyFont="0" applyFill="0" applyBorder="0" applyAlignment="0" applyProtection="0"/>
    <xf numFmtId="0" fontId="15" fillId="0" borderId="0"/>
    <xf numFmtId="0" fontId="16" fillId="0" borderId="0"/>
  </cellStyleXfs>
  <cellXfs count="233">
    <xf numFmtId="0" fontId="0" fillId="0" borderId="0" xfId="0"/>
    <xf numFmtId="0" fontId="0" fillId="2" borderId="0" xfId="0" applyFill="1"/>
    <xf numFmtId="0" fontId="1" fillId="4" borderId="0" xfId="0" applyFont="1" applyFill="1"/>
    <xf numFmtId="0" fontId="1" fillId="2" borderId="0" xfId="0" applyFont="1" applyFill="1"/>
    <xf numFmtId="0" fontId="1" fillId="3" borderId="0" xfId="0" applyFont="1" applyFill="1" applyAlignment="1">
      <alignment horizontal="center" vertical="top"/>
    </xf>
    <xf numFmtId="0" fontId="1" fillId="2" borderId="0" xfId="0" applyFont="1" applyFill="1" applyAlignment="1">
      <alignment horizontal="center" vertical="top"/>
    </xf>
    <xf numFmtId="0" fontId="4" fillId="3" borderId="0" xfId="0" applyFont="1" applyFill="1" applyAlignment="1">
      <alignment horizontal="center" vertical="top"/>
    </xf>
    <xf numFmtId="0" fontId="5" fillId="4" borderId="0" xfId="0" applyFont="1" applyFill="1"/>
    <xf numFmtId="0" fontId="6" fillId="4" borderId="0" xfId="0" applyFont="1" applyFill="1"/>
    <xf numFmtId="0" fontId="1" fillId="2" borderId="5" xfId="0" applyFont="1" applyFill="1" applyBorder="1"/>
    <xf numFmtId="0" fontId="1" fillId="2" borderId="0"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2" fillId="2" borderId="0" xfId="0" applyFont="1" applyFill="1"/>
    <xf numFmtId="0" fontId="2" fillId="2" borderId="2" xfId="0" applyFont="1" applyFill="1" applyBorder="1"/>
    <xf numFmtId="0" fontId="2" fillId="2" borderId="5" xfId="0" applyFont="1" applyFill="1" applyBorder="1"/>
    <xf numFmtId="0" fontId="2" fillId="2" borderId="0" xfId="0" applyFont="1" applyFill="1" applyBorder="1"/>
    <xf numFmtId="0" fontId="2" fillId="2" borderId="1" xfId="0" applyFont="1" applyFill="1" applyBorder="1"/>
    <xf numFmtId="0" fontId="2" fillId="2" borderId="0" xfId="0" applyFont="1" applyFill="1" applyBorder="1" applyAlignment="1">
      <alignment horizontal="right"/>
    </xf>
    <xf numFmtId="0" fontId="3" fillId="3" borderId="0" xfId="0" applyFont="1" applyFill="1" applyAlignment="1">
      <alignment horizontal="left" vertical="top" indent="1"/>
    </xf>
    <xf numFmtId="0" fontId="9" fillId="3" borderId="0" xfId="0" applyFont="1" applyFill="1" applyAlignment="1">
      <alignment horizontal="left" vertical="top" indent="1"/>
    </xf>
    <xf numFmtId="0" fontId="1" fillId="2" borderId="4" xfId="0" applyFont="1" applyFill="1" applyBorder="1"/>
    <xf numFmtId="0" fontId="1" fillId="3" borderId="3" xfId="0" applyFont="1" applyFill="1" applyBorder="1"/>
    <xf numFmtId="0" fontId="3" fillId="2" borderId="0" xfId="0" applyFont="1" applyFill="1" applyBorder="1" applyAlignment="1">
      <alignment horizontal="center" vertical="center"/>
    </xf>
    <xf numFmtId="0" fontId="0" fillId="2" borderId="0" xfId="0" applyFont="1" applyFill="1"/>
    <xf numFmtId="0" fontId="2" fillId="2" borderId="0" xfId="0" applyFont="1" applyFill="1" applyBorder="1" applyAlignment="1">
      <alignment horizontal="left"/>
    </xf>
    <xf numFmtId="0" fontId="8" fillId="2" borderId="0" xfId="0" applyFont="1" applyFill="1" applyBorder="1" applyAlignment="1">
      <alignment vertical="center"/>
    </xf>
    <xf numFmtId="0" fontId="8" fillId="2" borderId="0" xfId="0" applyFont="1" applyFill="1" applyBorder="1" applyAlignment="1">
      <alignment horizontal="center" vertical="center"/>
    </xf>
    <xf numFmtId="0" fontId="2" fillId="2" borderId="0" xfId="0" applyFont="1" applyFill="1" applyBorder="1" applyAlignment="1"/>
    <xf numFmtId="0" fontId="10" fillId="2" borderId="0" xfId="0" applyFont="1" applyFill="1" applyBorder="1" applyAlignment="1">
      <alignment horizontal="right" vertical="top"/>
    </xf>
    <xf numFmtId="0" fontId="1" fillId="2" borderId="0" xfId="0" applyFont="1" applyFill="1" applyBorder="1" applyAlignment="1">
      <alignment horizontal="left" vertical="top"/>
    </xf>
    <xf numFmtId="0" fontId="1" fillId="2" borderId="0" xfId="0" applyFont="1" applyFill="1" applyBorder="1" applyAlignment="1">
      <alignment horizontal="center" vertical="top"/>
    </xf>
    <xf numFmtId="0" fontId="3" fillId="2" borderId="0" xfId="0" applyFont="1" applyFill="1" applyBorder="1" applyAlignment="1">
      <alignment horizontal="left" vertical="center"/>
    </xf>
    <xf numFmtId="0" fontId="9" fillId="2" borderId="0" xfId="0" applyFont="1" applyFill="1" applyBorder="1" applyAlignment="1">
      <alignment horizontal="center" vertical="center"/>
    </xf>
    <xf numFmtId="0" fontId="7" fillId="2" borderId="0" xfId="0" applyFont="1" applyFill="1" applyBorder="1" applyAlignment="1">
      <alignment vertical="center"/>
    </xf>
    <xf numFmtId="0" fontId="2" fillId="2" borderId="0" xfId="0" applyFont="1" applyFill="1" applyBorder="1" applyAlignment="1">
      <alignment vertical="center"/>
    </xf>
    <xf numFmtId="0" fontId="2" fillId="2" borderId="1" xfId="0" applyFont="1" applyFill="1" applyBorder="1" applyAlignment="1">
      <alignment vertical="center"/>
    </xf>
    <xf numFmtId="0" fontId="8" fillId="2" borderId="0" xfId="0" applyFont="1" applyFill="1" applyBorder="1" applyAlignment="1">
      <alignment horizontal="left" vertical="center"/>
    </xf>
    <xf numFmtId="0" fontId="1" fillId="2" borderId="0" xfId="0" applyFont="1" applyFill="1" applyBorder="1" applyAlignment="1">
      <alignment horizontal="left"/>
    </xf>
    <xf numFmtId="0" fontId="1" fillId="2" borderId="0" xfId="0" applyFont="1" applyFill="1" applyAlignment="1">
      <alignment horizontal="left"/>
    </xf>
    <xf numFmtId="0" fontId="2" fillId="2" borderId="0" xfId="0" applyFont="1" applyFill="1" applyBorder="1" applyAlignment="1">
      <alignment horizontal="left" vertical="center"/>
    </xf>
    <xf numFmtId="0" fontId="7" fillId="2" borderId="0" xfId="0" applyFont="1" applyFill="1" applyBorder="1" applyAlignment="1">
      <alignment horizontal="left" vertical="center"/>
    </xf>
    <xf numFmtId="0" fontId="2" fillId="2" borderId="0" xfId="0" applyFont="1" applyFill="1" applyAlignment="1">
      <alignment horizontal="left"/>
    </xf>
    <xf numFmtId="0" fontId="2" fillId="2" borderId="0" xfId="0" applyNumberFormat="1" applyFont="1" applyFill="1" applyBorder="1" applyAlignment="1">
      <alignment horizontal="left" vertical="center"/>
    </xf>
    <xf numFmtId="0" fontId="0" fillId="2" borderId="0" xfId="0" applyFill="1" applyBorder="1"/>
    <xf numFmtId="0" fontId="2" fillId="2" borderId="0" xfId="0" applyFont="1" applyFill="1" applyAlignment="1">
      <alignment horizontal="left" indent="1"/>
    </xf>
    <xf numFmtId="0" fontId="2" fillId="2" borderId="1" xfId="0" applyFont="1" applyFill="1" applyBorder="1" applyAlignment="1">
      <alignment horizontal="center"/>
    </xf>
    <xf numFmtId="0" fontId="2" fillId="0" borderId="0" xfId="0" applyFont="1"/>
    <xf numFmtId="0" fontId="1" fillId="2" borderId="0" xfId="0" applyFont="1" applyFill="1" applyBorder="1" applyAlignment="1"/>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2" fillId="2" borderId="6" xfId="0" applyFont="1" applyFill="1" applyBorder="1" applyAlignment="1"/>
    <xf numFmtId="0" fontId="2" fillId="2" borderId="5" xfId="0" applyFont="1" applyFill="1" applyBorder="1" applyAlignment="1"/>
    <xf numFmtId="0" fontId="2" fillId="2" borderId="7" xfId="0" applyFont="1" applyFill="1" applyBorder="1" applyAlignment="1"/>
    <xf numFmtId="0" fontId="2" fillId="2" borderId="8" xfId="0" applyFont="1" applyFill="1" applyBorder="1" applyAlignment="1"/>
    <xf numFmtId="0" fontId="2" fillId="2" borderId="9" xfId="0" applyFont="1" applyFill="1" applyBorder="1" applyAlignment="1"/>
    <xf numFmtId="0" fontId="2" fillId="2" borderId="1" xfId="0" applyFont="1" applyFill="1" applyBorder="1" applyAlignment="1"/>
    <xf numFmtId="0" fontId="2" fillId="2" borderId="1" xfId="0" applyFont="1" applyFill="1" applyBorder="1" applyAlignment="1">
      <alignment horizontal="right" wrapText="1" indent="1"/>
    </xf>
    <xf numFmtId="0" fontId="2" fillId="2" borderId="0" xfId="0" applyFont="1" applyFill="1" applyBorder="1" applyAlignment="1">
      <alignment horizontal="right" indent="1"/>
    </xf>
    <xf numFmtId="0" fontId="13" fillId="2" borderId="0" xfId="0" applyFont="1" applyFill="1"/>
    <xf numFmtId="0" fontId="2" fillId="2" borderId="0" xfId="0" applyFont="1" applyFill="1" applyAlignment="1">
      <alignment horizontal="right"/>
    </xf>
    <xf numFmtId="0" fontId="18" fillId="0" borderId="0" xfId="0" applyFont="1"/>
    <xf numFmtId="0" fontId="0" fillId="2" borderId="0" xfId="0" applyFill="1" applyAlignment="1">
      <alignment horizontal="center"/>
    </xf>
    <xf numFmtId="0" fontId="0" fillId="2" borderId="1" xfId="0" applyFill="1" applyBorder="1"/>
    <xf numFmtId="0" fontId="18" fillId="2" borderId="0" xfId="0" applyFont="1" applyFill="1"/>
    <xf numFmtId="0" fontId="2" fillId="2" borderId="0" xfId="0" applyFont="1" applyFill="1" applyAlignment="1">
      <alignment horizontal="center"/>
    </xf>
    <xf numFmtId="0" fontId="19" fillId="2" borderId="0" xfId="0" applyFont="1" applyFill="1"/>
    <xf numFmtId="0" fontId="8" fillId="2" borderId="6" xfId="0" applyFont="1" applyFill="1" applyBorder="1" applyAlignment="1">
      <alignment horizontal="left" vertical="center"/>
    </xf>
    <xf numFmtId="0" fontId="2" fillId="2" borderId="6" xfId="0" applyFont="1" applyFill="1" applyBorder="1" applyAlignment="1">
      <alignment horizontal="left" vertical="center"/>
    </xf>
    <xf numFmtId="0" fontId="2" fillId="2" borderId="9" xfId="0" applyFont="1" applyFill="1" applyBorder="1" applyAlignment="1">
      <alignment horizontal="left" vertical="center"/>
    </xf>
    <xf numFmtId="0" fontId="2" fillId="2" borderId="5" xfId="0" applyFont="1" applyFill="1" applyBorder="1" applyAlignment="1">
      <alignment horizontal="left" indent="1"/>
    </xf>
    <xf numFmtId="0" fontId="2" fillId="2" borderId="1" xfId="0" applyFont="1" applyFill="1" applyBorder="1" applyAlignment="1">
      <alignment horizontal="left" indent="1"/>
    </xf>
    <xf numFmtId="0" fontId="2" fillId="3" borderId="4" xfId="0" applyFont="1" applyFill="1" applyBorder="1" applyAlignment="1">
      <alignment horizontal="left" vertical="center"/>
    </xf>
    <xf numFmtId="0" fontId="17" fillId="9" borderId="1" xfId="0" applyFont="1" applyFill="1" applyBorder="1" applyAlignment="1">
      <alignment horizontal="center"/>
    </xf>
    <xf numFmtId="0" fontId="13" fillId="2" borderId="1" xfId="0" applyFont="1" applyFill="1" applyBorder="1" applyAlignment="1">
      <alignment horizontal="center"/>
    </xf>
    <xf numFmtId="22" fontId="13" fillId="2" borderId="1" xfId="0" applyNumberFormat="1" applyFont="1" applyFill="1" applyBorder="1" applyAlignment="1">
      <alignment horizontal="center"/>
    </xf>
    <xf numFmtId="0" fontId="13" fillId="2" borderId="1" xfId="0" applyFont="1" applyFill="1" applyBorder="1"/>
    <xf numFmtId="0" fontId="13" fillId="2" borderId="0" xfId="0" applyFont="1" applyFill="1" applyBorder="1"/>
    <xf numFmtId="22" fontId="13" fillId="2" borderId="15" xfId="0" applyNumberFormat="1" applyFont="1" applyFill="1" applyBorder="1" applyAlignment="1">
      <alignment horizontal="center"/>
    </xf>
    <xf numFmtId="0" fontId="17" fillId="9" borderId="1" xfId="0" applyFont="1" applyFill="1" applyBorder="1" applyAlignment="1">
      <alignment horizontal="left"/>
    </xf>
    <xf numFmtId="22" fontId="13" fillId="2" borderId="0" xfId="0" applyNumberFormat="1" applyFont="1" applyFill="1" applyBorder="1" applyAlignment="1">
      <alignment horizontal="center"/>
    </xf>
    <xf numFmtId="0" fontId="12" fillId="2" borderId="0" xfId="0" applyFont="1" applyFill="1"/>
    <xf numFmtId="0" fontId="10" fillId="2" borderId="0" xfId="0" applyFont="1" applyFill="1" applyBorder="1" applyAlignment="1">
      <alignment vertical="top"/>
    </xf>
    <xf numFmtId="0" fontId="8" fillId="2" borderId="0" xfId="0" applyFont="1" applyFill="1"/>
    <xf numFmtId="0" fontId="8" fillId="9" borderId="1" xfId="0" applyFont="1" applyFill="1" applyBorder="1" applyAlignment="1">
      <alignment horizontal="center"/>
    </xf>
    <xf numFmtId="22" fontId="2" fillId="2" borderId="15" xfId="0" applyNumberFormat="1" applyFont="1" applyFill="1" applyBorder="1" applyAlignment="1">
      <alignment horizontal="center"/>
    </xf>
    <xf numFmtId="0" fontId="2" fillId="0" borderId="1" xfId="0" applyFont="1" applyBorder="1" applyAlignment="1">
      <alignment horizontal="center"/>
    </xf>
    <xf numFmtId="0" fontId="8" fillId="9" borderId="1" xfId="0" applyFont="1" applyFill="1" applyBorder="1" applyAlignment="1">
      <alignment horizontal="left"/>
    </xf>
    <xf numFmtId="22" fontId="2" fillId="2" borderId="1" xfId="0" applyNumberFormat="1" applyFont="1" applyFill="1" applyBorder="1" applyAlignment="1">
      <alignment horizontal="center"/>
    </xf>
    <xf numFmtId="22" fontId="2" fillId="2" borderId="0" xfId="0" applyNumberFormat="1" applyFont="1" applyFill="1" applyBorder="1" applyAlignment="1">
      <alignment horizontal="center"/>
    </xf>
    <xf numFmtId="0" fontId="8" fillId="9" borderId="1" xfId="0" applyFont="1" applyFill="1" applyBorder="1" applyAlignment="1">
      <alignment horizontal="center" wrapText="1"/>
    </xf>
    <xf numFmtId="22" fontId="2" fillId="2" borderId="1" xfId="0" applyNumberFormat="1" applyFont="1" applyFill="1" applyBorder="1" applyAlignment="1"/>
    <xf numFmtId="0" fontId="8" fillId="9" borderId="1" xfId="0" applyFont="1" applyFill="1" applyBorder="1" applyAlignment="1">
      <alignment horizontal="center" vertical="center"/>
    </xf>
    <xf numFmtId="0" fontId="1" fillId="2" borderId="0" xfId="0" applyFont="1" applyFill="1" applyBorder="1" applyAlignment="1">
      <alignment horizontal="right"/>
    </xf>
    <xf numFmtId="0" fontId="2" fillId="2" borderId="0" xfId="0" applyFont="1" applyFill="1" applyAlignment="1">
      <alignment vertical="center"/>
    </xf>
    <xf numFmtId="0" fontId="2" fillId="2" borderId="16" xfId="0" applyFont="1" applyFill="1" applyBorder="1" applyAlignment="1">
      <alignment vertical="center"/>
    </xf>
    <xf numFmtId="14" fontId="13" fillId="2" borderId="1" xfId="0" applyNumberFormat="1" applyFont="1" applyFill="1" applyBorder="1" applyAlignment="1">
      <alignment horizontal="center"/>
    </xf>
    <xf numFmtId="0" fontId="23" fillId="9" borderId="1" xfId="0" applyFont="1" applyFill="1" applyBorder="1" applyAlignment="1">
      <alignment horizontal="center"/>
    </xf>
    <xf numFmtId="0" fontId="13" fillId="2" borderId="0" xfId="0" applyFont="1" applyFill="1" applyBorder="1" applyProtection="1"/>
    <xf numFmtId="0" fontId="0" fillId="2" borderId="0" xfId="0" applyFont="1" applyFill="1" applyBorder="1" applyAlignment="1" applyProtection="1">
      <alignment horizontal="left" indent="6"/>
    </xf>
    <xf numFmtId="0" fontId="0" fillId="2" borderId="0" xfId="0" applyFont="1" applyFill="1" applyBorder="1" applyProtection="1"/>
    <xf numFmtId="0" fontId="17" fillId="2" borderId="0" xfId="0" applyFont="1" applyFill="1"/>
    <xf numFmtId="0" fontId="27" fillId="2" borderId="0" xfId="0" applyFont="1" applyFill="1"/>
    <xf numFmtId="0" fontId="22" fillId="2" borderId="0" xfId="0" applyFont="1" applyFill="1"/>
    <xf numFmtId="0" fontId="20" fillId="2" borderId="0" xfId="0" applyFont="1" applyFill="1"/>
    <xf numFmtId="0" fontId="13" fillId="2" borderId="0" xfId="0" applyFont="1" applyFill="1" applyAlignment="1">
      <alignment horizontal="right"/>
    </xf>
    <xf numFmtId="0" fontId="25" fillId="2" borderId="0" xfId="0" applyFont="1" applyFill="1"/>
    <xf numFmtId="0" fontId="26" fillId="2" borderId="0" xfId="0" applyFont="1" applyFill="1"/>
    <xf numFmtId="0" fontId="21" fillId="2" borderId="0" xfId="0" applyFont="1" applyFill="1"/>
    <xf numFmtId="0" fontId="0" fillId="2" borderId="1" xfId="0" applyFill="1" applyBorder="1" applyAlignment="1">
      <alignment horizontal="center"/>
    </xf>
    <xf numFmtId="0" fontId="0" fillId="2" borderId="0" xfId="0" applyFill="1" applyBorder="1" applyAlignment="1">
      <alignment horizontal="center"/>
    </xf>
    <xf numFmtId="0" fontId="13" fillId="2" borderId="1" xfId="0" quotePrefix="1" applyFont="1" applyFill="1" applyBorder="1" applyAlignment="1">
      <alignment horizontal="center" wrapText="1"/>
    </xf>
    <xf numFmtId="0" fontId="24" fillId="2" borderId="0" xfId="0" applyFont="1" applyFill="1"/>
    <xf numFmtId="0" fontId="2" fillId="5" borderId="16" xfId="0" applyFont="1" applyFill="1" applyBorder="1" applyAlignment="1">
      <alignment vertical="center"/>
    </xf>
    <xf numFmtId="0" fontId="2" fillId="11" borderId="16" xfId="0" applyFont="1" applyFill="1" applyBorder="1" applyAlignment="1">
      <alignment vertical="center"/>
    </xf>
    <xf numFmtId="0" fontId="2" fillId="7" borderId="16" xfId="0" applyFont="1" applyFill="1" applyBorder="1" applyAlignment="1">
      <alignment vertical="center"/>
    </xf>
    <xf numFmtId="0" fontId="2" fillId="6" borderId="16" xfId="0" applyFont="1" applyFill="1" applyBorder="1" applyAlignment="1">
      <alignment vertical="center"/>
    </xf>
    <xf numFmtId="0" fontId="13" fillId="2" borderId="0" xfId="0" applyFont="1" applyFill="1" applyBorder="1" applyAlignment="1">
      <alignment vertical="center"/>
    </xf>
    <xf numFmtId="0" fontId="13" fillId="11" borderId="1" xfId="0" applyFont="1" applyFill="1" applyBorder="1" applyAlignment="1">
      <alignment horizontal="center" vertical="center"/>
    </xf>
    <xf numFmtId="0" fontId="28" fillId="2" borderId="0" xfId="0" applyFont="1" applyFill="1"/>
    <xf numFmtId="0" fontId="2" fillId="2" borderId="1" xfId="0" applyFont="1" applyFill="1" applyBorder="1" applyAlignment="1">
      <alignment horizontal="left" vertical="center" indent="1"/>
    </xf>
    <xf numFmtId="22" fontId="2" fillId="2" borderId="1" xfId="0" applyNumberFormat="1" applyFont="1" applyFill="1" applyBorder="1" applyAlignment="1">
      <alignment horizontal="center"/>
    </xf>
    <xf numFmtId="0" fontId="7" fillId="3" borderId="2" xfId="0" applyFont="1" applyFill="1" applyBorder="1" applyAlignment="1">
      <alignment horizontal="left" indent="1"/>
    </xf>
    <xf numFmtId="0" fontId="7" fillId="3" borderId="2" xfId="0" applyFont="1" applyFill="1" applyBorder="1" applyAlignment="1">
      <alignment horizontal="left" vertical="top" indent="1"/>
    </xf>
    <xf numFmtId="0" fontId="2" fillId="2" borderId="0" xfId="0" applyFont="1" applyFill="1" applyBorder="1" applyAlignment="1">
      <alignment horizontal="center"/>
    </xf>
    <xf numFmtId="0" fontId="8" fillId="2" borderId="0" xfId="0" applyFont="1" applyFill="1" applyBorder="1"/>
    <xf numFmtId="22" fontId="2" fillId="2" borderId="0" xfId="0" applyNumberFormat="1" applyFont="1" applyFill="1" applyBorder="1" applyAlignment="1"/>
    <xf numFmtId="0" fontId="8" fillId="2" borderId="0" xfId="0" applyFont="1" applyFill="1" applyBorder="1" applyAlignment="1">
      <alignment horizontal="center"/>
    </xf>
    <xf numFmtId="0" fontId="8" fillId="2" borderId="0" xfId="0" applyFont="1" applyFill="1" applyBorder="1" applyAlignment="1">
      <alignment horizontal="left"/>
    </xf>
    <xf numFmtId="0" fontId="8" fillId="2" borderId="0" xfId="0" applyFont="1" applyFill="1" applyBorder="1" applyAlignment="1">
      <alignment horizontal="center" wrapText="1"/>
    </xf>
    <xf numFmtId="0" fontId="8" fillId="2" borderId="0" xfId="0" applyFont="1" applyFill="1" applyBorder="1" applyAlignment="1"/>
    <xf numFmtId="0" fontId="8" fillId="2" borderId="0" xfId="0" applyFont="1" applyFill="1" applyBorder="1" applyAlignment="1">
      <alignment vertical="center" wrapText="1"/>
    </xf>
    <xf numFmtId="0" fontId="31" fillId="9" borderId="1" xfId="0" applyFont="1" applyFill="1" applyBorder="1" applyAlignment="1">
      <alignment horizontal="center"/>
    </xf>
    <xf numFmtId="0" fontId="31" fillId="2" borderId="0" xfId="0" applyFont="1" applyFill="1"/>
    <xf numFmtId="0" fontId="2" fillId="2" borderId="1" xfId="0" quotePrefix="1" applyFont="1" applyFill="1" applyBorder="1" applyAlignment="1">
      <alignment horizontal="left"/>
    </xf>
    <xf numFmtId="0" fontId="2" fillId="2" borderId="10" xfId="0" applyFont="1" applyFill="1" applyBorder="1" applyAlignment="1">
      <alignment horizontal="right" wrapText="1" indent="1"/>
    </xf>
    <xf numFmtId="0" fontId="21" fillId="2" borderId="0" xfId="0" applyFont="1" applyFill="1" applyBorder="1"/>
    <xf numFmtId="0" fontId="2" fillId="2" borderId="1" xfId="0" applyFont="1" applyFill="1" applyBorder="1" applyAlignment="1">
      <alignment horizontal="center" vertical="center"/>
    </xf>
    <xf numFmtId="0" fontId="1" fillId="2" borderId="0" xfId="0" quotePrefix="1" applyFont="1" applyFill="1" applyBorder="1"/>
    <xf numFmtId="16" fontId="2" fillId="2" borderId="0" xfId="0" applyNumberFormat="1" applyFont="1" applyFill="1" applyBorder="1" applyAlignment="1">
      <alignment horizontal="left" vertical="center"/>
    </xf>
    <xf numFmtId="164" fontId="2" fillId="2" borderId="0" xfId="0" applyNumberFormat="1" applyFont="1" applyFill="1" applyBorder="1" applyAlignment="1">
      <alignment horizontal="left"/>
    </xf>
    <xf numFmtId="164" fontId="1" fillId="2" borderId="0" xfId="0" applyNumberFormat="1" applyFont="1" applyFill="1"/>
    <xf numFmtId="164" fontId="2" fillId="2" borderId="0" xfId="0" applyNumberFormat="1" applyFont="1" applyFill="1" applyAlignment="1">
      <alignment horizontal="left"/>
    </xf>
    <xf numFmtId="0" fontId="7" fillId="2" borderId="0" xfId="0" applyNumberFormat="1" applyFont="1" applyFill="1" applyBorder="1" applyAlignment="1">
      <alignment horizontal="left" vertical="center"/>
    </xf>
    <xf numFmtId="0" fontId="2" fillId="2" borderId="0" xfId="0" applyNumberFormat="1" applyFont="1" applyFill="1" applyBorder="1" applyAlignment="1">
      <alignment horizontal="left"/>
    </xf>
    <xf numFmtId="0" fontId="1" fillId="2" borderId="0" xfId="0" applyNumberFormat="1" applyFont="1" applyFill="1"/>
    <xf numFmtId="16" fontId="1" fillId="2" borderId="0" xfId="0" applyNumberFormat="1" applyFont="1" applyFill="1" applyBorder="1"/>
    <xf numFmtId="164" fontId="1" fillId="2" borderId="0" xfId="0" applyNumberFormat="1" applyFont="1" applyFill="1" applyBorder="1"/>
    <xf numFmtId="0" fontId="1" fillId="2" borderId="0" xfId="0" applyNumberFormat="1" applyFont="1" applyFill="1" applyBorder="1"/>
    <xf numFmtId="0" fontId="2" fillId="2" borderId="7" xfId="0" applyFont="1" applyFill="1" applyBorder="1"/>
    <xf numFmtId="0" fontId="2" fillId="2" borderId="8" xfId="0" applyFont="1" applyFill="1" applyBorder="1"/>
    <xf numFmtId="0" fontId="2" fillId="2" borderId="5" xfId="0" applyFont="1" applyFill="1" applyBorder="1" applyAlignment="1">
      <alignment horizontal="right"/>
    </xf>
    <xf numFmtId="14" fontId="0" fillId="0" borderId="0" xfId="0" applyNumberFormat="1"/>
    <xf numFmtId="0" fontId="0" fillId="0" borderId="0" xfId="0" quotePrefix="1"/>
    <xf numFmtId="164" fontId="0" fillId="0" borderId="0" xfId="0" applyNumberFormat="1"/>
    <xf numFmtId="0" fontId="0" fillId="0" borderId="0" xfId="0" applyNumberFormat="1"/>
    <xf numFmtId="0" fontId="32" fillId="0" borderId="0" xfId="0" applyFont="1" applyFill="1" applyBorder="1" applyAlignment="1">
      <alignment horizontal="center"/>
    </xf>
    <xf numFmtId="0" fontId="32" fillId="0" borderId="0" xfId="0" applyFont="1" applyFill="1" applyBorder="1"/>
    <xf numFmtId="0" fontId="33" fillId="0" borderId="0" xfId="0" applyFont="1" applyBorder="1"/>
    <xf numFmtId="0" fontId="33" fillId="0" borderId="0" xfId="0" applyFont="1" applyFill="1" applyBorder="1" applyAlignment="1">
      <alignment horizontal="center"/>
    </xf>
    <xf numFmtId="0" fontId="33" fillId="0" borderId="0" xfId="0" applyFont="1" applyFill="1" applyBorder="1"/>
    <xf numFmtId="0" fontId="0" fillId="0" borderId="0" xfId="0" applyFont="1" applyBorder="1"/>
    <xf numFmtId="0" fontId="34" fillId="2" borderId="0" xfId="0" applyFont="1" applyFill="1"/>
    <xf numFmtId="0" fontId="35" fillId="0" borderId="0" xfId="0" applyFont="1"/>
    <xf numFmtId="0" fontId="13" fillId="2" borderId="0" xfId="0" applyFont="1" applyFill="1" applyBorder="1" applyAlignment="1"/>
    <xf numFmtId="0" fontId="13" fillId="2" borderId="13" xfId="0" applyFont="1" applyFill="1" applyBorder="1" applyAlignment="1"/>
    <xf numFmtId="0" fontId="13" fillId="2" borderId="14" xfId="0" applyFont="1" applyFill="1" applyBorder="1" applyAlignment="1"/>
    <xf numFmtId="0" fontId="13" fillId="2" borderId="15" xfId="0" applyFont="1" applyFill="1" applyBorder="1" applyAlignment="1"/>
    <xf numFmtId="0" fontId="13" fillId="2" borderId="2" xfId="0" applyFont="1" applyFill="1" applyBorder="1" applyAlignment="1"/>
    <xf numFmtId="0" fontId="13" fillId="2" borderId="4" xfId="0" applyFont="1" applyFill="1" applyBorder="1" applyAlignment="1"/>
    <xf numFmtId="0" fontId="13" fillId="2" borderId="5" xfId="0" applyFont="1" applyFill="1" applyBorder="1" applyAlignment="1"/>
    <xf numFmtId="0" fontId="13" fillId="2" borderId="6" xfId="0" applyFont="1" applyFill="1" applyBorder="1" applyAlignment="1"/>
    <xf numFmtId="0" fontId="13" fillId="2" borderId="7" xfId="0" applyFont="1" applyFill="1" applyBorder="1"/>
    <xf numFmtId="0" fontId="13" fillId="2" borderId="9" xfId="0" applyFont="1" applyFill="1" applyBorder="1"/>
    <xf numFmtId="0" fontId="19" fillId="2" borderId="1" xfId="0" applyFont="1" applyFill="1" applyBorder="1" applyAlignment="1">
      <alignment horizontal="center"/>
    </xf>
    <xf numFmtId="0" fontId="17" fillId="9" borderId="1" xfId="0" applyFont="1" applyFill="1" applyBorder="1" applyAlignment="1">
      <alignment horizontal="center"/>
    </xf>
    <xf numFmtId="0" fontId="13" fillId="0" borderId="1" xfId="0" applyFont="1" applyBorder="1" applyAlignment="1">
      <alignment horizont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3" xfId="0" applyFont="1" applyFill="1" applyBorder="1" applyAlignment="1">
      <alignment horizontal="right" wrapText="1" indent="1"/>
    </xf>
    <xf numFmtId="0" fontId="2" fillId="2" borderId="15" xfId="0" applyFont="1" applyFill="1" applyBorder="1" applyAlignment="1">
      <alignment horizontal="right" wrapText="1" indent="1"/>
    </xf>
    <xf numFmtId="0" fontId="2" fillId="5" borderId="1" xfId="0" applyFont="1" applyFill="1" applyBorder="1" applyAlignment="1">
      <alignment horizontal="center"/>
    </xf>
    <xf numFmtId="22" fontId="2" fillId="2" borderId="1" xfId="0" applyNumberFormat="1" applyFont="1" applyFill="1" applyBorder="1" applyAlignment="1">
      <alignment horizontal="center"/>
    </xf>
    <xf numFmtId="0" fontId="8" fillId="10" borderId="1" xfId="0" applyFont="1" applyFill="1" applyBorder="1" applyAlignment="1">
      <alignment horizontal="center"/>
    </xf>
    <xf numFmtId="0" fontId="8" fillId="9" borderId="1" xfId="0" applyFont="1" applyFill="1" applyBorder="1" applyAlignment="1">
      <alignment horizontal="center" vertical="center" wrapText="1"/>
    </xf>
    <xf numFmtId="0" fontId="0" fillId="0" borderId="3" xfId="0" applyBorder="1" applyAlignment="1">
      <alignment vertical="top"/>
    </xf>
    <xf numFmtId="0" fontId="0" fillId="0" borderId="5" xfId="0" applyBorder="1" applyAlignment="1">
      <alignment vertical="top"/>
    </xf>
    <xf numFmtId="0" fontId="0" fillId="0" borderId="0" xfId="0" applyAlignment="1">
      <alignment vertical="top"/>
    </xf>
    <xf numFmtId="0" fontId="0" fillId="0" borderId="7" xfId="0" applyBorder="1" applyAlignment="1">
      <alignment vertical="top"/>
    </xf>
    <xf numFmtId="0" fontId="0" fillId="0" borderId="8" xfId="0" applyBorder="1" applyAlignment="1">
      <alignment vertical="top"/>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2" fillId="2" borderId="2" xfId="0" applyFont="1" applyFill="1" applyBorder="1" applyAlignment="1">
      <alignment horizontal="right" wrapText="1" indent="1"/>
    </xf>
    <xf numFmtId="0" fontId="2" fillId="2" borderId="7" xfId="0" applyFont="1" applyFill="1" applyBorder="1" applyAlignment="1">
      <alignment horizontal="right" wrapText="1" indent="1"/>
    </xf>
    <xf numFmtId="0" fontId="23" fillId="2" borderId="10" xfId="0" applyFont="1" applyFill="1" applyBorder="1" applyAlignment="1">
      <alignment horizontal="center"/>
    </xf>
    <xf numFmtId="0" fontId="23" fillId="2" borderId="12" xfId="0" applyFont="1" applyFill="1" applyBorder="1" applyAlignment="1">
      <alignment horizontal="center"/>
    </xf>
    <xf numFmtId="0" fontId="23" fillId="2" borderId="11" xfId="0" applyFont="1" applyFill="1" applyBorder="1" applyAlignment="1">
      <alignment horizontal="center"/>
    </xf>
    <xf numFmtId="0" fontId="13" fillId="2" borderId="10" xfId="0" applyFont="1" applyFill="1" applyBorder="1" applyAlignment="1">
      <alignment horizontal="center"/>
    </xf>
    <xf numFmtId="0" fontId="13" fillId="2" borderId="12" xfId="0" applyFont="1" applyFill="1" applyBorder="1" applyAlignment="1">
      <alignment horizontal="center"/>
    </xf>
    <xf numFmtId="0" fontId="13" fillId="2" borderId="11" xfId="0" applyFont="1" applyFill="1" applyBorder="1" applyAlignment="1">
      <alignment horizont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8" fillId="8" borderId="16" xfId="0" applyFont="1" applyFill="1" applyBorder="1" applyAlignment="1">
      <alignment horizontal="left" vertical="center"/>
    </xf>
    <xf numFmtId="0" fontId="17" fillId="10" borderId="1" xfId="0" applyFont="1" applyFill="1" applyBorder="1" applyAlignment="1">
      <alignment horizontal="center"/>
    </xf>
    <xf numFmtId="0" fontId="0" fillId="2" borderId="13" xfId="0" applyFill="1" applyBorder="1" applyAlignment="1">
      <alignment horizontal="center" vertical="center" textRotation="90" wrapText="1"/>
    </xf>
    <xf numFmtId="0" fontId="0" fillId="2" borderId="14" xfId="0" applyFill="1" applyBorder="1" applyAlignment="1">
      <alignment horizontal="center" vertical="center" textRotation="90" wrapText="1"/>
    </xf>
    <xf numFmtId="0" fontId="0" fillId="2" borderId="15" xfId="0" applyFill="1" applyBorder="1" applyAlignment="1">
      <alignment horizontal="center" vertical="center" textRotation="90" wrapText="1"/>
    </xf>
    <xf numFmtId="0" fontId="13" fillId="2" borderId="2" xfId="0" applyFont="1" applyFill="1" applyBorder="1" applyAlignment="1">
      <alignment horizont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13" fillId="2" borderId="7" xfId="0" applyFont="1" applyFill="1" applyBorder="1" applyAlignment="1">
      <alignment horizontal="center"/>
    </xf>
    <xf numFmtId="0" fontId="13" fillId="2" borderId="8" xfId="0" applyFont="1" applyFill="1" applyBorder="1" applyAlignment="1">
      <alignment horizontal="center"/>
    </xf>
    <xf numFmtId="0" fontId="13" fillId="2" borderId="9" xfId="0" applyFont="1" applyFill="1" applyBorder="1" applyAlignment="1">
      <alignment horizontal="center"/>
    </xf>
    <xf numFmtId="0" fontId="0" fillId="2" borderId="1" xfId="0" applyFill="1" applyBorder="1" applyAlignment="1">
      <alignment horizontal="center" vertical="center" textRotation="90"/>
    </xf>
    <xf numFmtId="0" fontId="17" fillId="9" borderId="1" xfId="0" applyFont="1" applyFill="1" applyBorder="1" applyAlignment="1">
      <alignment horizontal="center" vertical="center" wrapText="1"/>
    </xf>
    <xf numFmtId="0" fontId="0" fillId="2" borderId="13" xfId="0" applyFill="1" applyBorder="1" applyAlignment="1">
      <alignment horizontal="center" vertical="center" textRotation="90"/>
    </xf>
    <xf numFmtId="0" fontId="0" fillId="2" borderId="14" xfId="0" applyFill="1" applyBorder="1" applyAlignment="1">
      <alignment horizontal="center" vertical="center" textRotation="90"/>
    </xf>
    <xf numFmtId="0" fontId="0" fillId="2" borderId="15" xfId="0" applyFill="1" applyBorder="1" applyAlignment="1">
      <alignment horizontal="center" vertical="center" textRotation="90"/>
    </xf>
    <xf numFmtId="0" fontId="13" fillId="11" borderId="1" xfId="0" applyFont="1" applyFill="1" applyBorder="1" applyAlignment="1">
      <alignment horizontal="center"/>
    </xf>
  </cellXfs>
  <cellStyles count="15">
    <cellStyle name="Comma 2" xfId="3"/>
    <cellStyle name="Comma 2 2" xfId="12"/>
    <cellStyle name="Comma 3" xfId="4"/>
    <cellStyle name="Comma 4" xfId="5"/>
    <cellStyle name="Comma 5" xfId="2"/>
    <cellStyle name="Normal" xfId="0" builtinId="0"/>
    <cellStyle name="Normal 2" xfId="6"/>
    <cellStyle name="Normal 2 2" xfId="13"/>
    <cellStyle name="Normal 3" xfId="7"/>
    <cellStyle name="Normal 3 2" xfId="14"/>
    <cellStyle name="Normal 3 3" xfId="11"/>
    <cellStyle name="Normal 4" xfId="8"/>
    <cellStyle name="Normal 5" xfId="1"/>
    <cellStyle name="Percent 2" xfId="10"/>
    <cellStyle name="Percent 3" xfId="9"/>
  </cellStyles>
  <dxfs count="2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colors>
    <mruColors>
      <color rgb="FF060BD0"/>
      <color rgb="FFE98F17"/>
      <color rgb="FFBCFC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152400</xdr:colOff>
          <xdr:row>10</xdr:row>
          <xdr:rowOff>152400</xdr:rowOff>
        </xdr:from>
        <xdr:to>
          <xdr:col>7</xdr:col>
          <xdr:colOff>219075</xdr:colOff>
          <xdr:row>12</xdr:row>
          <xdr:rowOff>57150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228600</xdr:colOff>
          <xdr:row>10</xdr:row>
          <xdr:rowOff>95250</xdr:rowOff>
        </xdr:from>
        <xdr:to>
          <xdr:col>14</xdr:col>
          <xdr:colOff>28575</xdr:colOff>
          <xdr:row>12</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247650</xdr:colOff>
          <xdr:row>32</xdr:row>
          <xdr:rowOff>9525</xdr:rowOff>
        </xdr:from>
        <xdr:to>
          <xdr:col>4</xdr:col>
          <xdr:colOff>790575</xdr:colOff>
          <xdr:row>33</xdr:row>
          <xdr:rowOff>85725</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123825</xdr:colOff>
          <xdr:row>19</xdr:row>
          <xdr:rowOff>133350</xdr:rowOff>
        </xdr:from>
        <xdr:to>
          <xdr:col>19</xdr:col>
          <xdr:colOff>0</xdr:colOff>
          <xdr:row>21</xdr:row>
          <xdr:rowOff>85725</xdr:rowOff>
        </xdr:to>
        <xdr:sp macro="" textlink="">
          <xdr:nvSpPr>
            <xdr:cNvPr id="4100" name="Button 4" hidden="1">
              <a:extLst>
                <a:ext uri="{63B3BB69-23CF-44E3-9099-C40C66FF867C}">
                  <a14:compatExt spid="_x0000_s41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Regular Crew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12</xdr:col>
          <xdr:colOff>342900</xdr:colOff>
          <xdr:row>16</xdr:row>
          <xdr:rowOff>0</xdr:rowOff>
        </xdr:from>
        <xdr:to>
          <xdr:col>13</xdr:col>
          <xdr:colOff>142875</xdr:colOff>
          <xdr:row>17</xdr:row>
          <xdr:rowOff>76200</xdr:rowOff>
        </xdr:to>
        <xdr:sp macro="" textlink="">
          <xdr:nvSpPr>
            <xdr:cNvPr id="4101" name="Button 5" hidden="1">
              <a:extLst>
                <a:ext uri="{63B3BB69-23CF-44E3-9099-C40C66FF867C}">
                  <a14:compatExt spid="_x0000_s410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123825</xdr:colOff>
          <xdr:row>31</xdr:row>
          <xdr:rowOff>133350</xdr:rowOff>
        </xdr:from>
        <xdr:to>
          <xdr:col>19</xdr:col>
          <xdr:colOff>0</xdr:colOff>
          <xdr:row>33</xdr:row>
          <xdr:rowOff>85725</xdr:rowOff>
        </xdr:to>
        <xdr:sp macro="" textlink="">
          <xdr:nvSpPr>
            <xdr:cNvPr id="4102" name="Button 6" hidden="1">
              <a:extLst>
                <a:ext uri="{63B3BB69-23CF-44E3-9099-C40C66FF867C}">
                  <a14:compatExt spid="_x0000_s41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Matte Tapper</a:t>
              </a:r>
            </a:p>
          </xdr:txBody>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276225</xdr:colOff>
      <xdr:row>70</xdr:row>
      <xdr:rowOff>38100</xdr:rowOff>
    </xdr:from>
    <xdr:to>
      <xdr:col>1</xdr:col>
      <xdr:colOff>409575</xdr:colOff>
      <xdr:row>70</xdr:row>
      <xdr:rowOff>142875</xdr:rowOff>
    </xdr:to>
    <xdr:sp macro="" textlink="">
      <xdr:nvSpPr>
        <xdr:cNvPr id="258" name="Rectangle 257"/>
        <xdr:cNvSpPr/>
      </xdr:nvSpPr>
      <xdr:spPr>
        <a:xfrm>
          <a:off x="885825" y="13963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71</xdr:row>
      <xdr:rowOff>28575</xdr:rowOff>
    </xdr:from>
    <xdr:to>
      <xdr:col>1</xdr:col>
      <xdr:colOff>400050</xdr:colOff>
      <xdr:row>71</xdr:row>
      <xdr:rowOff>133350</xdr:rowOff>
    </xdr:to>
    <xdr:sp macro="" textlink="">
      <xdr:nvSpPr>
        <xdr:cNvPr id="259" name="Rectangle 258"/>
        <xdr:cNvSpPr/>
      </xdr:nvSpPr>
      <xdr:spPr>
        <a:xfrm>
          <a:off x="876300" y="14116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72</xdr:row>
      <xdr:rowOff>38100</xdr:rowOff>
    </xdr:from>
    <xdr:to>
      <xdr:col>1</xdr:col>
      <xdr:colOff>400050</xdr:colOff>
      <xdr:row>72</xdr:row>
      <xdr:rowOff>142875</xdr:rowOff>
    </xdr:to>
    <xdr:sp macro="" textlink="">
      <xdr:nvSpPr>
        <xdr:cNvPr id="260" name="Rectangle 259"/>
        <xdr:cNvSpPr/>
      </xdr:nvSpPr>
      <xdr:spPr>
        <a:xfrm>
          <a:off x="876300" y="14287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73</xdr:row>
      <xdr:rowOff>47625</xdr:rowOff>
    </xdr:from>
    <xdr:to>
      <xdr:col>1</xdr:col>
      <xdr:colOff>400050</xdr:colOff>
      <xdr:row>73</xdr:row>
      <xdr:rowOff>152400</xdr:rowOff>
    </xdr:to>
    <xdr:sp macro="" textlink="">
      <xdr:nvSpPr>
        <xdr:cNvPr id="261" name="Rectangle 260"/>
        <xdr:cNvSpPr/>
      </xdr:nvSpPr>
      <xdr:spPr>
        <a:xfrm>
          <a:off x="876300" y="144589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74</xdr:row>
      <xdr:rowOff>57150</xdr:rowOff>
    </xdr:from>
    <xdr:to>
      <xdr:col>1</xdr:col>
      <xdr:colOff>400050</xdr:colOff>
      <xdr:row>74</xdr:row>
      <xdr:rowOff>161925</xdr:rowOff>
    </xdr:to>
    <xdr:sp macro="" textlink="">
      <xdr:nvSpPr>
        <xdr:cNvPr id="262" name="Rectangle 261"/>
        <xdr:cNvSpPr/>
      </xdr:nvSpPr>
      <xdr:spPr>
        <a:xfrm>
          <a:off x="876300" y="146304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75</xdr:row>
      <xdr:rowOff>38100</xdr:rowOff>
    </xdr:from>
    <xdr:to>
      <xdr:col>1</xdr:col>
      <xdr:colOff>409575</xdr:colOff>
      <xdr:row>75</xdr:row>
      <xdr:rowOff>142875</xdr:rowOff>
    </xdr:to>
    <xdr:sp macro="" textlink="">
      <xdr:nvSpPr>
        <xdr:cNvPr id="263" name="Rectangle 262"/>
        <xdr:cNvSpPr/>
      </xdr:nvSpPr>
      <xdr:spPr>
        <a:xfrm>
          <a:off x="885825" y="14773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77</xdr:row>
      <xdr:rowOff>38100</xdr:rowOff>
    </xdr:from>
    <xdr:to>
      <xdr:col>2</xdr:col>
      <xdr:colOff>400050</xdr:colOff>
      <xdr:row>77</xdr:row>
      <xdr:rowOff>142875</xdr:rowOff>
    </xdr:to>
    <xdr:sp macro="" textlink="">
      <xdr:nvSpPr>
        <xdr:cNvPr id="264" name="Rectangle 263"/>
        <xdr:cNvSpPr/>
      </xdr:nvSpPr>
      <xdr:spPr>
        <a:xfrm>
          <a:off x="1485900" y="15097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78</xdr:row>
      <xdr:rowOff>47625</xdr:rowOff>
    </xdr:from>
    <xdr:to>
      <xdr:col>2</xdr:col>
      <xdr:colOff>400050</xdr:colOff>
      <xdr:row>78</xdr:row>
      <xdr:rowOff>152400</xdr:rowOff>
    </xdr:to>
    <xdr:sp macro="" textlink="">
      <xdr:nvSpPr>
        <xdr:cNvPr id="265" name="Rectangle 264"/>
        <xdr:cNvSpPr/>
      </xdr:nvSpPr>
      <xdr:spPr>
        <a:xfrm>
          <a:off x="1485900" y="15268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79</xdr:row>
      <xdr:rowOff>57150</xdr:rowOff>
    </xdr:from>
    <xdr:to>
      <xdr:col>2</xdr:col>
      <xdr:colOff>400050</xdr:colOff>
      <xdr:row>79</xdr:row>
      <xdr:rowOff>161925</xdr:rowOff>
    </xdr:to>
    <xdr:sp macro="" textlink="">
      <xdr:nvSpPr>
        <xdr:cNvPr id="266" name="Rectangle 265"/>
        <xdr:cNvSpPr/>
      </xdr:nvSpPr>
      <xdr:spPr>
        <a:xfrm>
          <a:off x="1485900" y="15440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276225</xdr:colOff>
      <xdr:row>80</xdr:row>
      <xdr:rowOff>38100</xdr:rowOff>
    </xdr:from>
    <xdr:to>
      <xdr:col>2</xdr:col>
      <xdr:colOff>409575</xdr:colOff>
      <xdr:row>80</xdr:row>
      <xdr:rowOff>142875</xdr:rowOff>
    </xdr:to>
    <xdr:sp macro="" textlink="">
      <xdr:nvSpPr>
        <xdr:cNvPr id="267" name="Rectangle 266"/>
        <xdr:cNvSpPr/>
      </xdr:nvSpPr>
      <xdr:spPr>
        <a:xfrm>
          <a:off x="1495425" y="15582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81</xdr:row>
      <xdr:rowOff>28575</xdr:rowOff>
    </xdr:from>
    <xdr:to>
      <xdr:col>2</xdr:col>
      <xdr:colOff>400050</xdr:colOff>
      <xdr:row>81</xdr:row>
      <xdr:rowOff>133350</xdr:rowOff>
    </xdr:to>
    <xdr:sp macro="" textlink="">
      <xdr:nvSpPr>
        <xdr:cNvPr id="268" name="Rectangle 267"/>
        <xdr:cNvSpPr/>
      </xdr:nvSpPr>
      <xdr:spPr>
        <a:xfrm>
          <a:off x="1485900" y="1573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82</xdr:row>
      <xdr:rowOff>38100</xdr:rowOff>
    </xdr:from>
    <xdr:to>
      <xdr:col>2</xdr:col>
      <xdr:colOff>400050</xdr:colOff>
      <xdr:row>82</xdr:row>
      <xdr:rowOff>142875</xdr:rowOff>
    </xdr:to>
    <xdr:sp macro="" textlink="">
      <xdr:nvSpPr>
        <xdr:cNvPr id="269" name="Rectangle 268"/>
        <xdr:cNvSpPr/>
      </xdr:nvSpPr>
      <xdr:spPr>
        <a:xfrm>
          <a:off x="1485900" y="15906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83</xdr:row>
      <xdr:rowOff>47625</xdr:rowOff>
    </xdr:from>
    <xdr:to>
      <xdr:col>2</xdr:col>
      <xdr:colOff>400050</xdr:colOff>
      <xdr:row>83</xdr:row>
      <xdr:rowOff>152400</xdr:rowOff>
    </xdr:to>
    <xdr:sp macro="" textlink="">
      <xdr:nvSpPr>
        <xdr:cNvPr id="270" name="Rectangle 269"/>
        <xdr:cNvSpPr/>
      </xdr:nvSpPr>
      <xdr:spPr>
        <a:xfrm>
          <a:off x="1485900" y="16078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84</xdr:row>
      <xdr:rowOff>57150</xdr:rowOff>
    </xdr:from>
    <xdr:to>
      <xdr:col>2</xdr:col>
      <xdr:colOff>400050</xdr:colOff>
      <xdr:row>84</xdr:row>
      <xdr:rowOff>161925</xdr:rowOff>
    </xdr:to>
    <xdr:sp macro="" textlink="">
      <xdr:nvSpPr>
        <xdr:cNvPr id="271" name="Rectangle 270"/>
        <xdr:cNvSpPr/>
      </xdr:nvSpPr>
      <xdr:spPr>
        <a:xfrm>
          <a:off x="1485900" y="1624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85</xdr:row>
      <xdr:rowOff>47625</xdr:rowOff>
    </xdr:from>
    <xdr:to>
      <xdr:col>1</xdr:col>
      <xdr:colOff>400050</xdr:colOff>
      <xdr:row>85</xdr:row>
      <xdr:rowOff>152400</xdr:rowOff>
    </xdr:to>
    <xdr:sp macro="" textlink="">
      <xdr:nvSpPr>
        <xdr:cNvPr id="272" name="Rectangle 271"/>
        <xdr:cNvSpPr/>
      </xdr:nvSpPr>
      <xdr:spPr>
        <a:xfrm>
          <a:off x="876300" y="16402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86</xdr:row>
      <xdr:rowOff>57150</xdr:rowOff>
    </xdr:from>
    <xdr:to>
      <xdr:col>1</xdr:col>
      <xdr:colOff>400050</xdr:colOff>
      <xdr:row>86</xdr:row>
      <xdr:rowOff>161925</xdr:rowOff>
    </xdr:to>
    <xdr:sp macro="" textlink="">
      <xdr:nvSpPr>
        <xdr:cNvPr id="273" name="Rectangle 272"/>
        <xdr:cNvSpPr/>
      </xdr:nvSpPr>
      <xdr:spPr>
        <a:xfrm>
          <a:off x="876300" y="1657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81</xdr:row>
      <xdr:rowOff>38100</xdr:rowOff>
    </xdr:from>
    <xdr:to>
      <xdr:col>8</xdr:col>
      <xdr:colOff>400050</xdr:colOff>
      <xdr:row>81</xdr:row>
      <xdr:rowOff>142875</xdr:rowOff>
    </xdr:to>
    <xdr:sp macro="" textlink="">
      <xdr:nvSpPr>
        <xdr:cNvPr id="274" name="Rectangle 273"/>
        <xdr:cNvSpPr/>
      </xdr:nvSpPr>
      <xdr:spPr>
        <a:xfrm>
          <a:off x="8086725" y="157448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82</xdr:row>
      <xdr:rowOff>38100</xdr:rowOff>
    </xdr:from>
    <xdr:to>
      <xdr:col>8</xdr:col>
      <xdr:colOff>400050</xdr:colOff>
      <xdr:row>82</xdr:row>
      <xdr:rowOff>142875</xdr:rowOff>
    </xdr:to>
    <xdr:sp macro="" textlink="">
      <xdr:nvSpPr>
        <xdr:cNvPr id="275" name="Rectangle 274"/>
        <xdr:cNvSpPr/>
      </xdr:nvSpPr>
      <xdr:spPr>
        <a:xfrm>
          <a:off x="8086725" y="15906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83</xdr:row>
      <xdr:rowOff>38100</xdr:rowOff>
    </xdr:from>
    <xdr:to>
      <xdr:col>8</xdr:col>
      <xdr:colOff>400050</xdr:colOff>
      <xdr:row>83</xdr:row>
      <xdr:rowOff>142875</xdr:rowOff>
    </xdr:to>
    <xdr:sp macro="" textlink="">
      <xdr:nvSpPr>
        <xdr:cNvPr id="276" name="Rectangle 275"/>
        <xdr:cNvSpPr/>
      </xdr:nvSpPr>
      <xdr:spPr>
        <a:xfrm>
          <a:off x="8086725" y="16068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84</xdr:row>
      <xdr:rowOff>38100</xdr:rowOff>
    </xdr:from>
    <xdr:to>
      <xdr:col>8</xdr:col>
      <xdr:colOff>400050</xdr:colOff>
      <xdr:row>84</xdr:row>
      <xdr:rowOff>142875</xdr:rowOff>
    </xdr:to>
    <xdr:sp macro="" textlink="">
      <xdr:nvSpPr>
        <xdr:cNvPr id="277" name="Rectangle 276"/>
        <xdr:cNvSpPr/>
      </xdr:nvSpPr>
      <xdr:spPr>
        <a:xfrm>
          <a:off x="8086725" y="16230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90</xdr:row>
      <xdr:rowOff>38100</xdr:rowOff>
    </xdr:from>
    <xdr:to>
      <xdr:col>2</xdr:col>
      <xdr:colOff>400050</xdr:colOff>
      <xdr:row>90</xdr:row>
      <xdr:rowOff>142875</xdr:rowOff>
    </xdr:to>
    <xdr:sp macro="" textlink="">
      <xdr:nvSpPr>
        <xdr:cNvPr id="278" name="Rectangle 277"/>
        <xdr:cNvSpPr/>
      </xdr:nvSpPr>
      <xdr:spPr>
        <a:xfrm>
          <a:off x="1485900" y="1725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91</xdr:row>
      <xdr:rowOff>38100</xdr:rowOff>
    </xdr:from>
    <xdr:to>
      <xdr:col>2</xdr:col>
      <xdr:colOff>400050</xdr:colOff>
      <xdr:row>91</xdr:row>
      <xdr:rowOff>142875</xdr:rowOff>
    </xdr:to>
    <xdr:sp macro="" textlink="">
      <xdr:nvSpPr>
        <xdr:cNvPr id="279" name="Rectangle 278"/>
        <xdr:cNvSpPr/>
      </xdr:nvSpPr>
      <xdr:spPr>
        <a:xfrm>
          <a:off x="1485900" y="1744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92</xdr:row>
      <xdr:rowOff>38100</xdr:rowOff>
    </xdr:from>
    <xdr:to>
      <xdr:col>2</xdr:col>
      <xdr:colOff>400050</xdr:colOff>
      <xdr:row>92</xdr:row>
      <xdr:rowOff>142875</xdr:rowOff>
    </xdr:to>
    <xdr:sp macro="" textlink="">
      <xdr:nvSpPr>
        <xdr:cNvPr id="280" name="Rectangle 279"/>
        <xdr:cNvSpPr/>
      </xdr:nvSpPr>
      <xdr:spPr>
        <a:xfrm>
          <a:off x="1485900" y="1764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93</xdr:row>
      <xdr:rowOff>38100</xdr:rowOff>
    </xdr:from>
    <xdr:to>
      <xdr:col>2</xdr:col>
      <xdr:colOff>400050</xdr:colOff>
      <xdr:row>93</xdr:row>
      <xdr:rowOff>142875</xdr:rowOff>
    </xdr:to>
    <xdr:sp macro="" textlink="">
      <xdr:nvSpPr>
        <xdr:cNvPr id="281" name="Rectangle 280"/>
        <xdr:cNvSpPr/>
      </xdr:nvSpPr>
      <xdr:spPr>
        <a:xfrm>
          <a:off x="1485900" y="17830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94</xdr:row>
      <xdr:rowOff>38100</xdr:rowOff>
    </xdr:from>
    <xdr:to>
      <xdr:col>2</xdr:col>
      <xdr:colOff>400050</xdr:colOff>
      <xdr:row>94</xdr:row>
      <xdr:rowOff>142875</xdr:rowOff>
    </xdr:to>
    <xdr:sp macro="" textlink="">
      <xdr:nvSpPr>
        <xdr:cNvPr id="282" name="Rectangle 281"/>
        <xdr:cNvSpPr/>
      </xdr:nvSpPr>
      <xdr:spPr>
        <a:xfrm>
          <a:off x="1485900" y="1802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95</xdr:row>
      <xdr:rowOff>38100</xdr:rowOff>
    </xdr:from>
    <xdr:to>
      <xdr:col>2</xdr:col>
      <xdr:colOff>400050</xdr:colOff>
      <xdr:row>95</xdr:row>
      <xdr:rowOff>142875</xdr:rowOff>
    </xdr:to>
    <xdr:sp macro="" textlink="">
      <xdr:nvSpPr>
        <xdr:cNvPr id="283" name="Rectangle 282"/>
        <xdr:cNvSpPr/>
      </xdr:nvSpPr>
      <xdr:spPr>
        <a:xfrm>
          <a:off x="1485900" y="1821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96</xdr:row>
      <xdr:rowOff>38100</xdr:rowOff>
    </xdr:from>
    <xdr:to>
      <xdr:col>2</xdr:col>
      <xdr:colOff>400050</xdr:colOff>
      <xdr:row>96</xdr:row>
      <xdr:rowOff>142875</xdr:rowOff>
    </xdr:to>
    <xdr:sp macro="" textlink="">
      <xdr:nvSpPr>
        <xdr:cNvPr id="284" name="Rectangle 283"/>
        <xdr:cNvSpPr/>
      </xdr:nvSpPr>
      <xdr:spPr>
        <a:xfrm>
          <a:off x="1485900" y="1840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97</xdr:row>
      <xdr:rowOff>38100</xdr:rowOff>
    </xdr:from>
    <xdr:to>
      <xdr:col>2</xdr:col>
      <xdr:colOff>400050</xdr:colOff>
      <xdr:row>97</xdr:row>
      <xdr:rowOff>142875</xdr:rowOff>
    </xdr:to>
    <xdr:sp macro="" textlink="">
      <xdr:nvSpPr>
        <xdr:cNvPr id="285" name="Rectangle 284"/>
        <xdr:cNvSpPr/>
      </xdr:nvSpPr>
      <xdr:spPr>
        <a:xfrm>
          <a:off x="1485900" y="18592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98</xdr:row>
      <xdr:rowOff>38100</xdr:rowOff>
    </xdr:from>
    <xdr:to>
      <xdr:col>2</xdr:col>
      <xdr:colOff>400050</xdr:colOff>
      <xdr:row>98</xdr:row>
      <xdr:rowOff>142875</xdr:rowOff>
    </xdr:to>
    <xdr:sp macro="" textlink="">
      <xdr:nvSpPr>
        <xdr:cNvPr id="286" name="Rectangle 285"/>
        <xdr:cNvSpPr/>
      </xdr:nvSpPr>
      <xdr:spPr>
        <a:xfrm>
          <a:off x="1485900" y="18783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99</xdr:row>
      <xdr:rowOff>38100</xdr:rowOff>
    </xdr:from>
    <xdr:to>
      <xdr:col>2</xdr:col>
      <xdr:colOff>400050</xdr:colOff>
      <xdr:row>99</xdr:row>
      <xdr:rowOff>142875</xdr:rowOff>
    </xdr:to>
    <xdr:sp macro="" textlink="">
      <xdr:nvSpPr>
        <xdr:cNvPr id="287" name="Rectangle 286"/>
        <xdr:cNvSpPr/>
      </xdr:nvSpPr>
      <xdr:spPr>
        <a:xfrm>
          <a:off x="1485900" y="1897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100</xdr:row>
      <xdr:rowOff>38100</xdr:rowOff>
    </xdr:from>
    <xdr:to>
      <xdr:col>2</xdr:col>
      <xdr:colOff>400050</xdr:colOff>
      <xdr:row>100</xdr:row>
      <xdr:rowOff>142875</xdr:rowOff>
    </xdr:to>
    <xdr:sp macro="" textlink="">
      <xdr:nvSpPr>
        <xdr:cNvPr id="288" name="Rectangle 287"/>
        <xdr:cNvSpPr/>
      </xdr:nvSpPr>
      <xdr:spPr>
        <a:xfrm>
          <a:off x="1485900" y="1916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101</xdr:row>
      <xdr:rowOff>38100</xdr:rowOff>
    </xdr:from>
    <xdr:to>
      <xdr:col>2</xdr:col>
      <xdr:colOff>400050</xdr:colOff>
      <xdr:row>101</xdr:row>
      <xdr:rowOff>142875</xdr:rowOff>
    </xdr:to>
    <xdr:sp macro="" textlink="">
      <xdr:nvSpPr>
        <xdr:cNvPr id="289" name="Rectangle 288"/>
        <xdr:cNvSpPr/>
      </xdr:nvSpPr>
      <xdr:spPr>
        <a:xfrm>
          <a:off x="1485900" y="1935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103</xdr:row>
      <xdr:rowOff>38100</xdr:rowOff>
    </xdr:from>
    <xdr:to>
      <xdr:col>2</xdr:col>
      <xdr:colOff>400050</xdr:colOff>
      <xdr:row>103</xdr:row>
      <xdr:rowOff>142875</xdr:rowOff>
    </xdr:to>
    <xdr:sp macro="" textlink="">
      <xdr:nvSpPr>
        <xdr:cNvPr id="290" name="Rectangle 289"/>
        <xdr:cNvSpPr/>
      </xdr:nvSpPr>
      <xdr:spPr>
        <a:xfrm>
          <a:off x="1485900" y="19735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104</xdr:row>
      <xdr:rowOff>38100</xdr:rowOff>
    </xdr:from>
    <xdr:to>
      <xdr:col>2</xdr:col>
      <xdr:colOff>400050</xdr:colOff>
      <xdr:row>104</xdr:row>
      <xdr:rowOff>142875</xdr:rowOff>
    </xdr:to>
    <xdr:sp macro="" textlink="">
      <xdr:nvSpPr>
        <xdr:cNvPr id="291" name="Rectangle 290"/>
        <xdr:cNvSpPr/>
      </xdr:nvSpPr>
      <xdr:spPr>
        <a:xfrm>
          <a:off x="1485900" y="19926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89</xdr:row>
      <xdr:rowOff>38100</xdr:rowOff>
    </xdr:from>
    <xdr:to>
      <xdr:col>1</xdr:col>
      <xdr:colOff>409575</xdr:colOff>
      <xdr:row>89</xdr:row>
      <xdr:rowOff>142875</xdr:rowOff>
    </xdr:to>
    <xdr:sp macro="" textlink="">
      <xdr:nvSpPr>
        <xdr:cNvPr id="292" name="Rectangle 291"/>
        <xdr:cNvSpPr/>
      </xdr:nvSpPr>
      <xdr:spPr>
        <a:xfrm>
          <a:off x="885825" y="17068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102</xdr:row>
      <xdr:rowOff>38100</xdr:rowOff>
    </xdr:from>
    <xdr:to>
      <xdr:col>1</xdr:col>
      <xdr:colOff>409575</xdr:colOff>
      <xdr:row>102</xdr:row>
      <xdr:rowOff>142875</xdr:rowOff>
    </xdr:to>
    <xdr:sp macro="" textlink="">
      <xdr:nvSpPr>
        <xdr:cNvPr id="293" name="Rectangle 292"/>
        <xdr:cNvSpPr/>
      </xdr:nvSpPr>
      <xdr:spPr>
        <a:xfrm>
          <a:off x="885825" y="1954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105</xdr:row>
      <xdr:rowOff>38100</xdr:rowOff>
    </xdr:from>
    <xdr:to>
      <xdr:col>1</xdr:col>
      <xdr:colOff>409575</xdr:colOff>
      <xdr:row>105</xdr:row>
      <xdr:rowOff>142875</xdr:rowOff>
    </xdr:to>
    <xdr:sp macro="" textlink="">
      <xdr:nvSpPr>
        <xdr:cNvPr id="294" name="Rectangle 293"/>
        <xdr:cNvSpPr/>
      </xdr:nvSpPr>
      <xdr:spPr>
        <a:xfrm>
          <a:off x="885825" y="20116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106</xdr:row>
      <xdr:rowOff>38100</xdr:rowOff>
    </xdr:from>
    <xdr:to>
      <xdr:col>1</xdr:col>
      <xdr:colOff>409575</xdr:colOff>
      <xdr:row>106</xdr:row>
      <xdr:rowOff>142875</xdr:rowOff>
    </xdr:to>
    <xdr:sp macro="" textlink="">
      <xdr:nvSpPr>
        <xdr:cNvPr id="295" name="Rectangle 294"/>
        <xdr:cNvSpPr/>
      </xdr:nvSpPr>
      <xdr:spPr>
        <a:xfrm>
          <a:off x="885825" y="20307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110</xdr:row>
      <xdr:rowOff>38100</xdr:rowOff>
    </xdr:from>
    <xdr:to>
      <xdr:col>2</xdr:col>
      <xdr:colOff>400050</xdr:colOff>
      <xdr:row>110</xdr:row>
      <xdr:rowOff>142875</xdr:rowOff>
    </xdr:to>
    <xdr:sp macro="" textlink="">
      <xdr:nvSpPr>
        <xdr:cNvPr id="296" name="Rectangle 295"/>
        <xdr:cNvSpPr/>
      </xdr:nvSpPr>
      <xdr:spPr>
        <a:xfrm>
          <a:off x="1485900" y="2106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111</xdr:row>
      <xdr:rowOff>38100</xdr:rowOff>
    </xdr:from>
    <xdr:to>
      <xdr:col>2</xdr:col>
      <xdr:colOff>400050</xdr:colOff>
      <xdr:row>111</xdr:row>
      <xdr:rowOff>142875</xdr:rowOff>
    </xdr:to>
    <xdr:sp macro="" textlink="">
      <xdr:nvSpPr>
        <xdr:cNvPr id="297" name="Rectangle 296"/>
        <xdr:cNvSpPr/>
      </xdr:nvSpPr>
      <xdr:spPr>
        <a:xfrm>
          <a:off x="1485900" y="2125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112</xdr:row>
      <xdr:rowOff>38100</xdr:rowOff>
    </xdr:from>
    <xdr:to>
      <xdr:col>2</xdr:col>
      <xdr:colOff>400050</xdr:colOff>
      <xdr:row>112</xdr:row>
      <xdr:rowOff>142875</xdr:rowOff>
    </xdr:to>
    <xdr:sp macro="" textlink="">
      <xdr:nvSpPr>
        <xdr:cNvPr id="298" name="Rectangle 297"/>
        <xdr:cNvSpPr/>
      </xdr:nvSpPr>
      <xdr:spPr>
        <a:xfrm>
          <a:off x="1485900" y="2145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114</xdr:row>
      <xdr:rowOff>38100</xdr:rowOff>
    </xdr:from>
    <xdr:to>
      <xdr:col>2</xdr:col>
      <xdr:colOff>400050</xdr:colOff>
      <xdr:row>114</xdr:row>
      <xdr:rowOff>142875</xdr:rowOff>
    </xdr:to>
    <xdr:sp macro="" textlink="">
      <xdr:nvSpPr>
        <xdr:cNvPr id="299" name="Rectangle 298"/>
        <xdr:cNvSpPr/>
      </xdr:nvSpPr>
      <xdr:spPr>
        <a:xfrm>
          <a:off x="1485900" y="2183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115</xdr:row>
      <xdr:rowOff>38100</xdr:rowOff>
    </xdr:from>
    <xdr:to>
      <xdr:col>2</xdr:col>
      <xdr:colOff>400050</xdr:colOff>
      <xdr:row>115</xdr:row>
      <xdr:rowOff>142875</xdr:rowOff>
    </xdr:to>
    <xdr:sp macro="" textlink="">
      <xdr:nvSpPr>
        <xdr:cNvPr id="300" name="Rectangle 299"/>
        <xdr:cNvSpPr/>
      </xdr:nvSpPr>
      <xdr:spPr>
        <a:xfrm>
          <a:off x="1485900" y="2202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116</xdr:row>
      <xdr:rowOff>38100</xdr:rowOff>
    </xdr:from>
    <xdr:to>
      <xdr:col>2</xdr:col>
      <xdr:colOff>400050</xdr:colOff>
      <xdr:row>116</xdr:row>
      <xdr:rowOff>142875</xdr:rowOff>
    </xdr:to>
    <xdr:sp macro="" textlink="">
      <xdr:nvSpPr>
        <xdr:cNvPr id="301" name="Rectangle 300"/>
        <xdr:cNvSpPr/>
      </xdr:nvSpPr>
      <xdr:spPr>
        <a:xfrm>
          <a:off x="1485900" y="2221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118</xdr:row>
      <xdr:rowOff>38100</xdr:rowOff>
    </xdr:from>
    <xdr:to>
      <xdr:col>2</xdr:col>
      <xdr:colOff>400050</xdr:colOff>
      <xdr:row>118</xdr:row>
      <xdr:rowOff>142875</xdr:rowOff>
    </xdr:to>
    <xdr:sp macro="" textlink="">
      <xdr:nvSpPr>
        <xdr:cNvPr id="302" name="Rectangle 301"/>
        <xdr:cNvSpPr/>
      </xdr:nvSpPr>
      <xdr:spPr>
        <a:xfrm>
          <a:off x="1485900" y="22593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119</xdr:row>
      <xdr:rowOff>38100</xdr:rowOff>
    </xdr:from>
    <xdr:to>
      <xdr:col>2</xdr:col>
      <xdr:colOff>400050</xdr:colOff>
      <xdr:row>119</xdr:row>
      <xdr:rowOff>142875</xdr:rowOff>
    </xdr:to>
    <xdr:sp macro="" textlink="">
      <xdr:nvSpPr>
        <xdr:cNvPr id="303" name="Rectangle 302"/>
        <xdr:cNvSpPr/>
      </xdr:nvSpPr>
      <xdr:spPr>
        <a:xfrm>
          <a:off x="1485900" y="2278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120</xdr:row>
      <xdr:rowOff>38100</xdr:rowOff>
    </xdr:from>
    <xdr:to>
      <xdr:col>2</xdr:col>
      <xdr:colOff>400050</xdr:colOff>
      <xdr:row>120</xdr:row>
      <xdr:rowOff>142875</xdr:rowOff>
    </xdr:to>
    <xdr:sp macro="" textlink="">
      <xdr:nvSpPr>
        <xdr:cNvPr id="304" name="Rectangle 303"/>
        <xdr:cNvSpPr/>
      </xdr:nvSpPr>
      <xdr:spPr>
        <a:xfrm>
          <a:off x="1485900" y="2297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121</xdr:row>
      <xdr:rowOff>38100</xdr:rowOff>
    </xdr:from>
    <xdr:to>
      <xdr:col>2</xdr:col>
      <xdr:colOff>400050</xdr:colOff>
      <xdr:row>121</xdr:row>
      <xdr:rowOff>142875</xdr:rowOff>
    </xdr:to>
    <xdr:sp macro="" textlink="">
      <xdr:nvSpPr>
        <xdr:cNvPr id="305" name="Rectangle 304"/>
        <xdr:cNvSpPr/>
      </xdr:nvSpPr>
      <xdr:spPr>
        <a:xfrm>
          <a:off x="1485900" y="2316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122</xdr:row>
      <xdr:rowOff>38100</xdr:rowOff>
    </xdr:from>
    <xdr:to>
      <xdr:col>2</xdr:col>
      <xdr:colOff>400050</xdr:colOff>
      <xdr:row>122</xdr:row>
      <xdr:rowOff>142875</xdr:rowOff>
    </xdr:to>
    <xdr:sp macro="" textlink="">
      <xdr:nvSpPr>
        <xdr:cNvPr id="306" name="Rectangle 305"/>
        <xdr:cNvSpPr/>
      </xdr:nvSpPr>
      <xdr:spPr>
        <a:xfrm>
          <a:off x="1485900" y="2335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123</xdr:row>
      <xdr:rowOff>38100</xdr:rowOff>
    </xdr:from>
    <xdr:to>
      <xdr:col>2</xdr:col>
      <xdr:colOff>400050</xdr:colOff>
      <xdr:row>123</xdr:row>
      <xdr:rowOff>142875</xdr:rowOff>
    </xdr:to>
    <xdr:sp macro="" textlink="">
      <xdr:nvSpPr>
        <xdr:cNvPr id="307" name="Rectangle 306"/>
        <xdr:cNvSpPr/>
      </xdr:nvSpPr>
      <xdr:spPr>
        <a:xfrm>
          <a:off x="1485900" y="23545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124</xdr:row>
      <xdr:rowOff>38100</xdr:rowOff>
    </xdr:from>
    <xdr:to>
      <xdr:col>2</xdr:col>
      <xdr:colOff>400050</xdr:colOff>
      <xdr:row>124</xdr:row>
      <xdr:rowOff>142875</xdr:rowOff>
    </xdr:to>
    <xdr:sp macro="" textlink="">
      <xdr:nvSpPr>
        <xdr:cNvPr id="308" name="Rectangle 307"/>
        <xdr:cNvSpPr/>
      </xdr:nvSpPr>
      <xdr:spPr>
        <a:xfrm>
          <a:off x="1485900" y="23736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125</xdr:row>
      <xdr:rowOff>38100</xdr:rowOff>
    </xdr:from>
    <xdr:to>
      <xdr:col>2</xdr:col>
      <xdr:colOff>400050</xdr:colOff>
      <xdr:row>125</xdr:row>
      <xdr:rowOff>142875</xdr:rowOff>
    </xdr:to>
    <xdr:sp macro="" textlink="">
      <xdr:nvSpPr>
        <xdr:cNvPr id="309" name="Rectangle 308"/>
        <xdr:cNvSpPr/>
      </xdr:nvSpPr>
      <xdr:spPr>
        <a:xfrm>
          <a:off x="1485900" y="23926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126</xdr:row>
      <xdr:rowOff>38100</xdr:rowOff>
    </xdr:from>
    <xdr:to>
      <xdr:col>2</xdr:col>
      <xdr:colOff>400050</xdr:colOff>
      <xdr:row>126</xdr:row>
      <xdr:rowOff>142875</xdr:rowOff>
    </xdr:to>
    <xdr:sp macro="" textlink="">
      <xdr:nvSpPr>
        <xdr:cNvPr id="310" name="Rectangle 309"/>
        <xdr:cNvSpPr/>
      </xdr:nvSpPr>
      <xdr:spPr>
        <a:xfrm>
          <a:off x="1485900" y="24117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127</xdr:row>
      <xdr:rowOff>38100</xdr:rowOff>
    </xdr:from>
    <xdr:to>
      <xdr:col>2</xdr:col>
      <xdr:colOff>400050</xdr:colOff>
      <xdr:row>127</xdr:row>
      <xdr:rowOff>142875</xdr:rowOff>
    </xdr:to>
    <xdr:sp macro="" textlink="">
      <xdr:nvSpPr>
        <xdr:cNvPr id="311" name="Rectangle 310"/>
        <xdr:cNvSpPr/>
      </xdr:nvSpPr>
      <xdr:spPr>
        <a:xfrm>
          <a:off x="1485900" y="24307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129</xdr:row>
      <xdr:rowOff>38100</xdr:rowOff>
    </xdr:from>
    <xdr:to>
      <xdr:col>2</xdr:col>
      <xdr:colOff>400050</xdr:colOff>
      <xdr:row>129</xdr:row>
      <xdr:rowOff>142875</xdr:rowOff>
    </xdr:to>
    <xdr:sp macro="" textlink="">
      <xdr:nvSpPr>
        <xdr:cNvPr id="312" name="Rectangle 311"/>
        <xdr:cNvSpPr/>
      </xdr:nvSpPr>
      <xdr:spPr>
        <a:xfrm>
          <a:off x="1485900" y="24688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130</xdr:row>
      <xdr:rowOff>38100</xdr:rowOff>
    </xdr:from>
    <xdr:to>
      <xdr:col>2</xdr:col>
      <xdr:colOff>400050</xdr:colOff>
      <xdr:row>130</xdr:row>
      <xdr:rowOff>142875</xdr:rowOff>
    </xdr:to>
    <xdr:sp macro="" textlink="">
      <xdr:nvSpPr>
        <xdr:cNvPr id="313" name="Rectangle 312"/>
        <xdr:cNvSpPr/>
      </xdr:nvSpPr>
      <xdr:spPr>
        <a:xfrm>
          <a:off x="1485900" y="2487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131</xdr:row>
      <xdr:rowOff>38100</xdr:rowOff>
    </xdr:from>
    <xdr:to>
      <xdr:col>2</xdr:col>
      <xdr:colOff>400050</xdr:colOff>
      <xdr:row>131</xdr:row>
      <xdr:rowOff>142875</xdr:rowOff>
    </xdr:to>
    <xdr:sp macro="" textlink="">
      <xdr:nvSpPr>
        <xdr:cNvPr id="314" name="Rectangle 313"/>
        <xdr:cNvSpPr/>
      </xdr:nvSpPr>
      <xdr:spPr>
        <a:xfrm>
          <a:off x="1485900" y="2506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132</xdr:row>
      <xdr:rowOff>38100</xdr:rowOff>
    </xdr:from>
    <xdr:to>
      <xdr:col>2</xdr:col>
      <xdr:colOff>400050</xdr:colOff>
      <xdr:row>132</xdr:row>
      <xdr:rowOff>142875</xdr:rowOff>
    </xdr:to>
    <xdr:sp macro="" textlink="">
      <xdr:nvSpPr>
        <xdr:cNvPr id="315" name="Rectangle 314"/>
        <xdr:cNvSpPr/>
      </xdr:nvSpPr>
      <xdr:spPr>
        <a:xfrm>
          <a:off x="1485900" y="2526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133</xdr:row>
      <xdr:rowOff>38100</xdr:rowOff>
    </xdr:from>
    <xdr:to>
      <xdr:col>2</xdr:col>
      <xdr:colOff>400050</xdr:colOff>
      <xdr:row>133</xdr:row>
      <xdr:rowOff>142875</xdr:rowOff>
    </xdr:to>
    <xdr:sp macro="" textlink="">
      <xdr:nvSpPr>
        <xdr:cNvPr id="316" name="Rectangle 315"/>
        <xdr:cNvSpPr/>
      </xdr:nvSpPr>
      <xdr:spPr>
        <a:xfrm>
          <a:off x="1485900" y="25450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134</xdr:row>
      <xdr:rowOff>38100</xdr:rowOff>
    </xdr:from>
    <xdr:to>
      <xdr:col>2</xdr:col>
      <xdr:colOff>400050</xdr:colOff>
      <xdr:row>134</xdr:row>
      <xdr:rowOff>142875</xdr:rowOff>
    </xdr:to>
    <xdr:sp macro="" textlink="">
      <xdr:nvSpPr>
        <xdr:cNvPr id="317" name="Rectangle 316"/>
        <xdr:cNvSpPr/>
      </xdr:nvSpPr>
      <xdr:spPr>
        <a:xfrm>
          <a:off x="1485900" y="2564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135</xdr:row>
      <xdr:rowOff>38100</xdr:rowOff>
    </xdr:from>
    <xdr:to>
      <xdr:col>2</xdr:col>
      <xdr:colOff>400050</xdr:colOff>
      <xdr:row>135</xdr:row>
      <xdr:rowOff>142875</xdr:rowOff>
    </xdr:to>
    <xdr:sp macro="" textlink="">
      <xdr:nvSpPr>
        <xdr:cNvPr id="318" name="Rectangle 317"/>
        <xdr:cNvSpPr/>
      </xdr:nvSpPr>
      <xdr:spPr>
        <a:xfrm>
          <a:off x="1485900" y="2583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136</xdr:row>
      <xdr:rowOff>38100</xdr:rowOff>
    </xdr:from>
    <xdr:to>
      <xdr:col>2</xdr:col>
      <xdr:colOff>400050</xdr:colOff>
      <xdr:row>136</xdr:row>
      <xdr:rowOff>142875</xdr:rowOff>
    </xdr:to>
    <xdr:sp macro="" textlink="">
      <xdr:nvSpPr>
        <xdr:cNvPr id="319" name="Rectangle 318"/>
        <xdr:cNvSpPr/>
      </xdr:nvSpPr>
      <xdr:spPr>
        <a:xfrm>
          <a:off x="1485900" y="2602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137</xdr:row>
      <xdr:rowOff>38100</xdr:rowOff>
    </xdr:from>
    <xdr:to>
      <xdr:col>2</xdr:col>
      <xdr:colOff>400050</xdr:colOff>
      <xdr:row>137</xdr:row>
      <xdr:rowOff>142875</xdr:rowOff>
    </xdr:to>
    <xdr:sp macro="" textlink="">
      <xdr:nvSpPr>
        <xdr:cNvPr id="320" name="Rectangle 319"/>
        <xdr:cNvSpPr/>
      </xdr:nvSpPr>
      <xdr:spPr>
        <a:xfrm>
          <a:off x="1485900" y="26212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139</xdr:row>
      <xdr:rowOff>38100</xdr:rowOff>
    </xdr:from>
    <xdr:to>
      <xdr:col>3</xdr:col>
      <xdr:colOff>400050</xdr:colOff>
      <xdr:row>139</xdr:row>
      <xdr:rowOff>142875</xdr:rowOff>
    </xdr:to>
    <xdr:sp macro="" textlink="">
      <xdr:nvSpPr>
        <xdr:cNvPr id="321" name="Rectangle 320"/>
        <xdr:cNvSpPr/>
      </xdr:nvSpPr>
      <xdr:spPr>
        <a:xfrm>
          <a:off x="2343150" y="2659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140</xdr:row>
      <xdr:rowOff>38100</xdr:rowOff>
    </xdr:from>
    <xdr:to>
      <xdr:col>3</xdr:col>
      <xdr:colOff>400050</xdr:colOff>
      <xdr:row>140</xdr:row>
      <xdr:rowOff>142875</xdr:rowOff>
    </xdr:to>
    <xdr:sp macro="" textlink="">
      <xdr:nvSpPr>
        <xdr:cNvPr id="322" name="Rectangle 321"/>
        <xdr:cNvSpPr/>
      </xdr:nvSpPr>
      <xdr:spPr>
        <a:xfrm>
          <a:off x="2343150" y="2678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141</xdr:row>
      <xdr:rowOff>38100</xdr:rowOff>
    </xdr:from>
    <xdr:to>
      <xdr:col>3</xdr:col>
      <xdr:colOff>400050</xdr:colOff>
      <xdr:row>141</xdr:row>
      <xdr:rowOff>142875</xdr:rowOff>
    </xdr:to>
    <xdr:sp macro="" textlink="">
      <xdr:nvSpPr>
        <xdr:cNvPr id="323" name="Rectangle 322"/>
        <xdr:cNvSpPr/>
      </xdr:nvSpPr>
      <xdr:spPr>
        <a:xfrm>
          <a:off x="2343150" y="2697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142</xdr:row>
      <xdr:rowOff>38100</xdr:rowOff>
    </xdr:from>
    <xdr:to>
      <xdr:col>3</xdr:col>
      <xdr:colOff>400050</xdr:colOff>
      <xdr:row>142</xdr:row>
      <xdr:rowOff>142875</xdr:rowOff>
    </xdr:to>
    <xdr:sp macro="" textlink="">
      <xdr:nvSpPr>
        <xdr:cNvPr id="324" name="Rectangle 323"/>
        <xdr:cNvSpPr/>
      </xdr:nvSpPr>
      <xdr:spPr>
        <a:xfrm>
          <a:off x="2343150" y="2716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144</xdr:row>
      <xdr:rowOff>38100</xdr:rowOff>
    </xdr:from>
    <xdr:to>
      <xdr:col>3</xdr:col>
      <xdr:colOff>400050</xdr:colOff>
      <xdr:row>144</xdr:row>
      <xdr:rowOff>142875</xdr:rowOff>
    </xdr:to>
    <xdr:sp macro="" textlink="">
      <xdr:nvSpPr>
        <xdr:cNvPr id="325" name="Rectangle 324"/>
        <xdr:cNvSpPr/>
      </xdr:nvSpPr>
      <xdr:spPr>
        <a:xfrm>
          <a:off x="2343150"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145</xdr:row>
      <xdr:rowOff>38100</xdr:rowOff>
    </xdr:from>
    <xdr:to>
      <xdr:col>3</xdr:col>
      <xdr:colOff>400050</xdr:colOff>
      <xdr:row>145</xdr:row>
      <xdr:rowOff>142875</xdr:rowOff>
    </xdr:to>
    <xdr:sp macro="" textlink="">
      <xdr:nvSpPr>
        <xdr:cNvPr id="326" name="Rectangle 325"/>
        <xdr:cNvSpPr/>
      </xdr:nvSpPr>
      <xdr:spPr>
        <a:xfrm>
          <a:off x="2343150"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146</xdr:row>
      <xdr:rowOff>38100</xdr:rowOff>
    </xdr:from>
    <xdr:to>
      <xdr:col>3</xdr:col>
      <xdr:colOff>400050</xdr:colOff>
      <xdr:row>146</xdr:row>
      <xdr:rowOff>142875</xdr:rowOff>
    </xdr:to>
    <xdr:sp macro="" textlink="">
      <xdr:nvSpPr>
        <xdr:cNvPr id="327" name="Rectangle 326"/>
        <xdr:cNvSpPr/>
      </xdr:nvSpPr>
      <xdr:spPr>
        <a:xfrm>
          <a:off x="2343150"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147</xdr:row>
      <xdr:rowOff>38100</xdr:rowOff>
    </xdr:from>
    <xdr:to>
      <xdr:col>3</xdr:col>
      <xdr:colOff>400050</xdr:colOff>
      <xdr:row>147</xdr:row>
      <xdr:rowOff>142875</xdr:rowOff>
    </xdr:to>
    <xdr:sp macro="" textlink="">
      <xdr:nvSpPr>
        <xdr:cNvPr id="328" name="Rectangle 327"/>
        <xdr:cNvSpPr/>
      </xdr:nvSpPr>
      <xdr:spPr>
        <a:xfrm>
          <a:off x="2343150"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148</xdr:row>
      <xdr:rowOff>38100</xdr:rowOff>
    </xdr:from>
    <xdr:to>
      <xdr:col>3</xdr:col>
      <xdr:colOff>400050</xdr:colOff>
      <xdr:row>148</xdr:row>
      <xdr:rowOff>142875</xdr:rowOff>
    </xdr:to>
    <xdr:sp macro="" textlink="">
      <xdr:nvSpPr>
        <xdr:cNvPr id="329" name="Rectangle 328"/>
        <xdr:cNvSpPr/>
      </xdr:nvSpPr>
      <xdr:spPr>
        <a:xfrm>
          <a:off x="2343150"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149</xdr:row>
      <xdr:rowOff>38100</xdr:rowOff>
    </xdr:from>
    <xdr:to>
      <xdr:col>3</xdr:col>
      <xdr:colOff>400050</xdr:colOff>
      <xdr:row>149</xdr:row>
      <xdr:rowOff>142875</xdr:rowOff>
    </xdr:to>
    <xdr:sp macro="" textlink="">
      <xdr:nvSpPr>
        <xdr:cNvPr id="330" name="Rectangle 329"/>
        <xdr:cNvSpPr/>
      </xdr:nvSpPr>
      <xdr:spPr>
        <a:xfrm>
          <a:off x="2343150"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150</xdr:row>
      <xdr:rowOff>38100</xdr:rowOff>
    </xdr:from>
    <xdr:to>
      <xdr:col>3</xdr:col>
      <xdr:colOff>400050</xdr:colOff>
      <xdr:row>150</xdr:row>
      <xdr:rowOff>142875</xdr:rowOff>
    </xdr:to>
    <xdr:sp macro="" textlink="">
      <xdr:nvSpPr>
        <xdr:cNvPr id="331" name="Rectangle 330"/>
        <xdr:cNvSpPr/>
      </xdr:nvSpPr>
      <xdr:spPr>
        <a:xfrm>
          <a:off x="2343150"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151</xdr:row>
      <xdr:rowOff>38100</xdr:rowOff>
    </xdr:from>
    <xdr:to>
      <xdr:col>3</xdr:col>
      <xdr:colOff>400050</xdr:colOff>
      <xdr:row>151</xdr:row>
      <xdr:rowOff>142875</xdr:rowOff>
    </xdr:to>
    <xdr:sp macro="" textlink="">
      <xdr:nvSpPr>
        <xdr:cNvPr id="332" name="Rectangle 331"/>
        <xdr:cNvSpPr/>
      </xdr:nvSpPr>
      <xdr:spPr>
        <a:xfrm>
          <a:off x="2343150"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152</xdr:row>
      <xdr:rowOff>38100</xdr:rowOff>
    </xdr:from>
    <xdr:to>
      <xdr:col>3</xdr:col>
      <xdr:colOff>400050</xdr:colOff>
      <xdr:row>152</xdr:row>
      <xdr:rowOff>142875</xdr:rowOff>
    </xdr:to>
    <xdr:sp macro="" textlink="">
      <xdr:nvSpPr>
        <xdr:cNvPr id="333" name="Rectangle 332"/>
        <xdr:cNvSpPr/>
      </xdr:nvSpPr>
      <xdr:spPr>
        <a:xfrm>
          <a:off x="2343150"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153</xdr:row>
      <xdr:rowOff>38100</xdr:rowOff>
    </xdr:from>
    <xdr:to>
      <xdr:col>3</xdr:col>
      <xdr:colOff>400050</xdr:colOff>
      <xdr:row>153</xdr:row>
      <xdr:rowOff>142875</xdr:rowOff>
    </xdr:to>
    <xdr:sp macro="" textlink="">
      <xdr:nvSpPr>
        <xdr:cNvPr id="334" name="Rectangle 333"/>
        <xdr:cNvSpPr/>
      </xdr:nvSpPr>
      <xdr:spPr>
        <a:xfrm>
          <a:off x="2343150"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154</xdr:row>
      <xdr:rowOff>38100</xdr:rowOff>
    </xdr:from>
    <xdr:to>
      <xdr:col>3</xdr:col>
      <xdr:colOff>400050</xdr:colOff>
      <xdr:row>154</xdr:row>
      <xdr:rowOff>142875</xdr:rowOff>
    </xdr:to>
    <xdr:sp macro="" textlink="">
      <xdr:nvSpPr>
        <xdr:cNvPr id="335" name="Rectangle 334"/>
        <xdr:cNvSpPr/>
      </xdr:nvSpPr>
      <xdr:spPr>
        <a:xfrm>
          <a:off x="2343150" y="29136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155</xdr:row>
      <xdr:rowOff>38100</xdr:rowOff>
    </xdr:from>
    <xdr:to>
      <xdr:col>3</xdr:col>
      <xdr:colOff>400050</xdr:colOff>
      <xdr:row>155</xdr:row>
      <xdr:rowOff>142875</xdr:rowOff>
    </xdr:to>
    <xdr:sp macro="" textlink="">
      <xdr:nvSpPr>
        <xdr:cNvPr id="336" name="Rectangle 335"/>
        <xdr:cNvSpPr/>
      </xdr:nvSpPr>
      <xdr:spPr>
        <a:xfrm>
          <a:off x="2343150" y="29298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144</xdr:row>
      <xdr:rowOff>38100</xdr:rowOff>
    </xdr:from>
    <xdr:to>
      <xdr:col>5</xdr:col>
      <xdr:colOff>400050</xdr:colOff>
      <xdr:row>144</xdr:row>
      <xdr:rowOff>142875</xdr:rowOff>
    </xdr:to>
    <xdr:sp macro="" textlink="">
      <xdr:nvSpPr>
        <xdr:cNvPr id="337" name="Rectangle 336"/>
        <xdr:cNvSpPr/>
      </xdr:nvSpPr>
      <xdr:spPr>
        <a:xfrm>
          <a:off x="4829175"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145</xdr:row>
      <xdr:rowOff>38100</xdr:rowOff>
    </xdr:from>
    <xdr:to>
      <xdr:col>5</xdr:col>
      <xdr:colOff>400050</xdr:colOff>
      <xdr:row>145</xdr:row>
      <xdr:rowOff>142875</xdr:rowOff>
    </xdr:to>
    <xdr:sp macro="" textlink="">
      <xdr:nvSpPr>
        <xdr:cNvPr id="338" name="Rectangle 337"/>
        <xdr:cNvSpPr/>
      </xdr:nvSpPr>
      <xdr:spPr>
        <a:xfrm>
          <a:off x="4829175"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146</xdr:row>
      <xdr:rowOff>38100</xdr:rowOff>
    </xdr:from>
    <xdr:to>
      <xdr:col>5</xdr:col>
      <xdr:colOff>400050</xdr:colOff>
      <xdr:row>146</xdr:row>
      <xdr:rowOff>142875</xdr:rowOff>
    </xdr:to>
    <xdr:sp macro="" textlink="">
      <xdr:nvSpPr>
        <xdr:cNvPr id="339" name="Rectangle 338"/>
        <xdr:cNvSpPr/>
      </xdr:nvSpPr>
      <xdr:spPr>
        <a:xfrm>
          <a:off x="4829175"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147</xdr:row>
      <xdr:rowOff>38100</xdr:rowOff>
    </xdr:from>
    <xdr:to>
      <xdr:col>5</xdr:col>
      <xdr:colOff>400050</xdr:colOff>
      <xdr:row>147</xdr:row>
      <xdr:rowOff>142875</xdr:rowOff>
    </xdr:to>
    <xdr:sp macro="" textlink="">
      <xdr:nvSpPr>
        <xdr:cNvPr id="340" name="Rectangle 339"/>
        <xdr:cNvSpPr/>
      </xdr:nvSpPr>
      <xdr:spPr>
        <a:xfrm>
          <a:off x="4829175"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148</xdr:row>
      <xdr:rowOff>38100</xdr:rowOff>
    </xdr:from>
    <xdr:to>
      <xdr:col>5</xdr:col>
      <xdr:colOff>400050</xdr:colOff>
      <xdr:row>148</xdr:row>
      <xdr:rowOff>142875</xdr:rowOff>
    </xdr:to>
    <xdr:sp macro="" textlink="">
      <xdr:nvSpPr>
        <xdr:cNvPr id="341" name="Rectangle 340"/>
        <xdr:cNvSpPr/>
      </xdr:nvSpPr>
      <xdr:spPr>
        <a:xfrm>
          <a:off x="4829175"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149</xdr:row>
      <xdr:rowOff>38100</xdr:rowOff>
    </xdr:from>
    <xdr:to>
      <xdr:col>5</xdr:col>
      <xdr:colOff>400050</xdr:colOff>
      <xdr:row>149</xdr:row>
      <xdr:rowOff>142875</xdr:rowOff>
    </xdr:to>
    <xdr:sp macro="" textlink="">
      <xdr:nvSpPr>
        <xdr:cNvPr id="342" name="Rectangle 341"/>
        <xdr:cNvSpPr/>
      </xdr:nvSpPr>
      <xdr:spPr>
        <a:xfrm>
          <a:off x="4829175"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150</xdr:row>
      <xdr:rowOff>38100</xdr:rowOff>
    </xdr:from>
    <xdr:to>
      <xdr:col>5</xdr:col>
      <xdr:colOff>400050</xdr:colOff>
      <xdr:row>150</xdr:row>
      <xdr:rowOff>142875</xdr:rowOff>
    </xdr:to>
    <xdr:sp macro="" textlink="">
      <xdr:nvSpPr>
        <xdr:cNvPr id="343" name="Rectangle 342"/>
        <xdr:cNvSpPr/>
      </xdr:nvSpPr>
      <xdr:spPr>
        <a:xfrm>
          <a:off x="4829175"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151</xdr:row>
      <xdr:rowOff>38100</xdr:rowOff>
    </xdr:from>
    <xdr:to>
      <xdr:col>5</xdr:col>
      <xdr:colOff>400050</xdr:colOff>
      <xdr:row>151</xdr:row>
      <xdr:rowOff>142875</xdr:rowOff>
    </xdr:to>
    <xdr:sp macro="" textlink="">
      <xdr:nvSpPr>
        <xdr:cNvPr id="344" name="Rectangle 343"/>
        <xdr:cNvSpPr/>
      </xdr:nvSpPr>
      <xdr:spPr>
        <a:xfrm>
          <a:off x="4829175"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152</xdr:row>
      <xdr:rowOff>38100</xdr:rowOff>
    </xdr:from>
    <xdr:to>
      <xdr:col>5</xdr:col>
      <xdr:colOff>400050</xdr:colOff>
      <xdr:row>152</xdr:row>
      <xdr:rowOff>142875</xdr:rowOff>
    </xdr:to>
    <xdr:sp macro="" textlink="">
      <xdr:nvSpPr>
        <xdr:cNvPr id="345" name="Rectangle 344"/>
        <xdr:cNvSpPr/>
      </xdr:nvSpPr>
      <xdr:spPr>
        <a:xfrm>
          <a:off x="4829175"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153</xdr:row>
      <xdr:rowOff>38100</xdr:rowOff>
    </xdr:from>
    <xdr:to>
      <xdr:col>5</xdr:col>
      <xdr:colOff>400050</xdr:colOff>
      <xdr:row>153</xdr:row>
      <xdr:rowOff>142875</xdr:rowOff>
    </xdr:to>
    <xdr:sp macro="" textlink="">
      <xdr:nvSpPr>
        <xdr:cNvPr id="346" name="Rectangle 345"/>
        <xdr:cNvSpPr/>
      </xdr:nvSpPr>
      <xdr:spPr>
        <a:xfrm>
          <a:off x="4829175"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154</xdr:row>
      <xdr:rowOff>38100</xdr:rowOff>
    </xdr:from>
    <xdr:to>
      <xdr:col>5</xdr:col>
      <xdr:colOff>400050</xdr:colOff>
      <xdr:row>154</xdr:row>
      <xdr:rowOff>142875</xdr:rowOff>
    </xdr:to>
    <xdr:sp macro="" textlink="">
      <xdr:nvSpPr>
        <xdr:cNvPr id="347" name="Rectangle 346"/>
        <xdr:cNvSpPr/>
      </xdr:nvSpPr>
      <xdr:spPr>
        <a:xfrm>
          <a:off x="4829175" y="29136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155</xdr:row>
      <xdr:rowOff>38100</xdr:rowOff>
    </xdr:from>
    <xdr:to>
      <xdr:col>5</xdr:col>
      <xdr:colOff>400050</xdr:colOff>
      <xdr:row>155</xdr:row>
      <xdr:rowOff>142875</xdr:rowOff>
    </xdr:to>
    <xdr:sp macro="" textlink="">
      <xdr:nvSpPr>
        <xdr:cNvPr id="348" name="Rectangle 347"/>
        <xdr:cNvSpPr/>
      </xdr:nvSpPr>
      <xdr:spPr>
        <a:xfrm>
          <a:off x="4829175" y="29298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144</xdr:row>
      <xdr:rowOff>38100</xdr:rowOff>
    </xdr:from>
    <xdr:to>
      <xdr:col>7</xdr:col>
      <xdr:colOff>400050</xdr:colOff>
      <xdr:row>144</xdr:row>
      <xdr:rowOff>142875</xdr:rowOff>
    </xdr:to>
    <xdr:sp macro="" textlink="">
      <xdr:nvSpPr>
        <xdr:cNvPr id="349" name="Rectangle 348"/>
        <xdr:cNvSpPr/>
      </xdr:nvSpPr>
      <xdr:spPr>
        <a:xfrm>
          <a:off x="7277100"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145</xdr:row>
      <xdr:rowOff>38100</xdr:rowOff>
    </xdr:from>
    <xdr:to>
      <xdr:col>7</xdr:col>
      <xdr:colOff>400050</xdr:colOff>
      <xdr:row>145</xdr:row>
      <xdr:rowOff>142875</xdr:rowOff>
    </xdr:to>
    <xdr:sp macro="" textlink="">
      <xdr:nvSpPr>
        <xdr:cNvPr id="350" name="Rectangle 349"/>
        <xdr:cNvSpPr/>
      </xdr:nvSpPr>
      <xdr:spPr>
        <a:xfrm>
          <a:off x="7277100"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146</xdr:row>
      <xdr:rowOff>38100</xdr:rowOff>
    </xdr:from>
    <xdr:to>
      <xdr:col>7</xdr:col>
      <xdr:colOff>400050</xdr:colOff>
      <xdr:row>146</xdr:row>
      <xdr:rowOff>142875</xdr:rowOff>
    </xdr:to>
    <xdr:sp macro="" textlink="">
      <xdr:nvSpPr>
        <xdr:cNvPr id="351" name="Rectangle 350"/>
        <xdr:cNvSpPr/>
      </xdr:nvSpPr>
      <xdr:spPr>
        <a:xfrm>
          <a:off x="7277100"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147</xdr:row>
      <xdr:rowOff>38100</xdr:rowOff>
    </xdr:from>
    <xdr:to>
      <xdr:col>7</xdr:col>
      <xdr:colOff>400050</xdr:colOff>
      <xdr:row>147</xdr:row>
      <xdr:rowOff>142875</xdr:rowOff>
    </xdr:to>
    <xdr:sp macro="" textlink="">
      <xdr:nvSpPr>
        <xdr:cNvPr id="352" name="Rectangle 351"/>
        <xdr:cNvSpPr/>
      </xdr:nvSpPr>
      <xdr:spPr>
        <a:xfrm>
          <a:off x="7277100"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148</xdr:row>
      <xdr:rowOff>38100</xdr:rowOff>
    </xdr:from>
    <xdr:to>
      <xdr:col>7</xdr:col>
      <xdr:colOff>400050</xdr:colOff>
      <xdr:row>148</xdr:row>
      <xdr:rowOff>142875</xdr:rowOff>
    </xdr:to>
    <xdr:sp macro="" textlink="">
      <xdr:nvSpPr>
        <xdr:cNvPr id="353" name="Rectangle 352"/>
        <xdr:cNvSpPr/>
      </xdr:nvSpPr>
      <xdr:spPr>
        <a:xfrm>
          <a:off x="7277100"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149</xdr:row>
      <xdr:rowOff>38100</xdr:rowOff>
    </xdr:from>
    <xdr:to>
      <xdr:col>7</xdr:col>
      <xdr:colOff>400050</xdr:colOff>
      <xdr:row>149</xdr:row>
      <xdr:rowOff>142875</xdr:rowOff>
    </xdr:to>
    <xdr:sp macro="" textlink="">
      <xdr:nvSpPr>
        <xdr:cNvPr id="354" name="Rectangle 353"/>
        <xdr:cNvSpPr/>
      </xdr:nvSpPr>
      <xdr:spPr>
        <a:xfrm>
          <a:off x="7277100"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150</xdr:row>
      <xdr:rowOff>38100</xdr:rowOff>
    </xdr:from>
    <xdr:to>
      <xdr:col>7</xdr:col>
      <xdr:colOff>400050</xdr:colOff>
      <xdr:row>150</xdr:row>
      <xdr:rowOff>142875</xdr:rowOff>
    </xdr:to>
    <xdr:sp macro="" textlink="">
      <xdr:nvSpPr>
        <xdr:cNvPr id="355" name="Rectangle 354"/>
        <xdr:cNvSpPr/>
      </xdr:nvSpPr>
      <xdr:spPr>
        <a:xfrm>
          <a:off x="7277100"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151</xdr:row>
      <xdr:rowOff>38100</xdr:rowOff>
    </xdr:from>
    <xdr:to>
      <xdr:col>7</xdr:col>
      <xdr:colOff>400050</xdr:colOff>
      <xdr:row>151</xdr:row>
      <xdr:rowOff>142875</xdr:rowOff>
    </xdr:to>
    <xdr:sp macro="" textlink="">
      <xdr:nvSpPr>
        <xdr:cNvPr id="356" name="Rectangle 355"/>
        <xdr:cNvSpPr/>
      </xdr:nvSpPr>
      <xdr:spPr>
        <a:xfrm>
          <a:off x="7277100"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152</xdr:row>
      <xdr:rowOff>38100</xdr:rowOff>
    </xdr:from>
    <xdr:to>
      <xdr:col>7</xdr:col>
      <xdr:colOff>400050</xdr:colOff>
      <xdr:row>152</xdr:row>
      <xdr:rowOff>142875</xdr:rowOff>
    </xdr:to>
    <xdr:sp macro="" textlink="">
      <xdr:nvSpPr>
        <xdr:cNvPr id="357" name="Rectangle 356"/>
        <xdr:cNvSpPr/>
      </xdr:nvSpPr>
      <xdr:spPr>
        <a:xfrm>
          <a:off x="7277100"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153</xdr:row>
      <xdr:rowOff>38100</xdr:rowOff>
    </xdr:from>
    <xdr:to>
      <xdr:col>7</xdr:col>
      <xdr:colOff>400050</xdr:colOff>
      <xdr:row>153</xdr:row>
      <xdr:rowOff>142875</xdr:rowOff>
    </xdr:to>
    <xdr:sp macro="" textlink="">
      <xdr:nvSpPr>
        <xdr:cNvPr id="358" name="Rectangle 357"/>
        <xdr:cNvSpPr/>
      </xdr:nvSpPr>
      <xdr:spPr>
        <a:xfrm>
          <a:off x="7277100"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157</xdr:row>
      <xdr:rowOff>38100</xdr:rowOff>
    </xdr:from>
    <xdr:to>
      <xdr:col>3</xdr:col>
      <xdr:colOff>400050</xdr:colOff>
      <xdr:row>157</xdr:row>
      <xdr:rowOff>142875</xdr:rowOff>
    </xdr:to>
    <xdr:sp macro="" textlink="">
      <xdr:nvSpPr>
        <xdr:cNvPr id="359" name="Rectangle 358"/>
        <xdr:cNvSpPr/>
      </xdr:nvSpPr>
      <xdr:spPr>
        <a:xfrm>
          <a:off x="2343150" y="29622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158</xdr:row>
      <xdr:rowOff>38100</xdr:rowOff>
    </xdr:from>
    <xdr:to>
      <xdr:col>3</xdr:col>
      <xdr:colOff>400050</xdr:colOff>
      <xdr:row>158</xdr:row>
      <xdr:rowOff>142875</xdr:rowOff>
    </xdr:to>
    <xdr:sp macro="" textlink="">
      <xdr:nvSpPr>
        <xdr:cNvPr id="360" name="Rectangle 359"/>
        <xdr:cNvSpPr/>
      </xdr:nvSpPr>
      <xdr:spPr>
        <a:xfrm>
          <a:off x="2343150" y="29784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159</xdr:row>
      <xdr:rowOff>38100</xdr:rowOff>
    </xdr:from>
    <xdr:to>
      <xdr:col>3</xdr:col>
      <xdr:colOff>400050</xdr:colOff>
      <xdr:row>159</xdr:row>
      <xdr:rowOff>142875</xdr:rowOff>
    </xdr:to>
    <xdr:sp macro="" textlink="">
      <xdr:nvSpPr>
        <xdr:cNvPr id="361" name="Rectangle 360"/>
        <xdr:cNvSpPr/>
      </xdr:nvSpPr>
      <xdr:spPr>
        <a:xfrm>
          <a:off x="2343150" y="29946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160</xdr:row>
      <xdr:rowOff>38100</xdr:rowOff>
    </xdr:from>
    <xdr:to>
      <xdr:col>3</xdr:col>
      <xdr:colOff>400050</xdr:colOff>
      <xdr:row>160</xdr:row>
      <xdr:rowOff>142875</xdr:rowOff>
    </xdr:to>
    <xdr:sp macro="" textlink="">
      <xdr:nvSpPr>
        <xdr:cNvPr id="362" name="Rectangle 361"/>
        <xdr:cNvSpPr/>
      </xdr:nvSpPr>
      <xdr:spPr>
        <a:xfrm>
          <a:off x="2343150" y="301085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161</xdr:row>
      <xdr:rowOff>38100</xdr:rowOff>
    </xdr:from>
    <xdr:to>
      <xdr:col>3</xdr:col>
      <xdr:colOff>400050</xdr:colOff>
      <xdr:row>161</xdr:row>
      <xdr:rowOff>142875</xdr:rowOff>
    </xdr:to>
    <xdr:sp macro="" textlink="">
      <xdr:nvSpPr>
        <xdr:cNvPr id="363" name="Rectangle 362"/>
        <xdr:cNvSpPr/>
      </xdr:nvSpPr>
      <xdr:spPr>
        <a:xfrm>
          <a:off x="2343150" y="302704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162</xdr:row>
      <xdr:rowOff>38100</xdr:rowOff>
    </xdr:from>
    <xdr:to>
      <xdr:col>3</xdr:col>
      <xdr:colOff>400050</xdr:colOff>
      <xdr:row>162</xdr:row>
      <xdr:rowOff>142875</xdr:rowOff>
    </xdr:to>
    <xdr:sp macro="" textlink="">
      <xdr:nvSpPr>
        <xdr:cNvPr id="364" name="Rectangle 363"/>
        <xdr:cNvSpPr/>
      </xdr:nvSpPr>
      <xdr:spPr>
        <a:xfrm>
          <a:off x="2343150" y="304323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163</xdr:row>
      <xdr:rowOff>38100</xdr:rowOff>
    </xdr:from>
    <xdr:to>
      <xdr:col>3</xdr:col>
      <xdr:colOff>400050</xdr:colOff>
      <xdr:row>163</xdr:row>
      <xdr:rowOff>142875</xdr:rowOff>
    </xdr:to>
    <xdr:sp macro="" textlink="">
      <xdr:nvSpPr>
        <xdr:cNvPr id="365" name="Rectangle 364"/>
        <xdr:cNvSpPr/>
      </xdr:nvSpPr>
      <xdr:spPr>
        <a:xfrm>
          <a:off x="2343150" y="3059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164</xdr:row>
      <xdr:rowOff>38100</xdr:rowOff>
    </xdr:from>
    <xdr:to>
      <xdr:col>3</xdr:col>
      <xdr:colOff>400050</xdr:colOff>
      <xdr:row>164</xdr:row>
      <xdr:rowOff>142875</xdr:rowOff>
    </xdr:to>
    <xdr:sp macro="" textlink="">
      <xdr:nvSpPr>
        <xdr:cNvPr id="366" name="Rectangle 365"/>
        <xdr:cNvSpPr/>
      </xdr:nvSpPr>
      <xdr:spPr>
        <a:xfrm>
          <a:off x="2343150" y="30756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165</xdr:row>
      <xdr:rowOff>38100</xdr:rowOff>
    </xdr:from>
    <xdr:to>
      <xdr:col>3</xdr:col>
      <xdr:colOff>400050</xdr:colOff>
      <xdr:row>165</xdr:row>
      <xdr:rowOff>142875</xdr:rowOff>
    </xdr:to>
    <xdr:sp macro="" textlink="">
      <xdr:nvSpPr>
        <xdr:cNvPr id="367" name="Rectangle 366"/>
        <xdr:cNvSpPr/>
      </xdr:nvSpPr>
      <xdr:spPr>
        <a:xfrm>
          <a:off x="2343150" y="309181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157</xdr:row>
      <xdr:rowOff>38100</xdr:rowOff>
    </xdr:from>
    <xdr:to>
      <xdr:col>5</xdr:col>
      <xdr:colOff>400050</xdr:colOff>
      <xdr:row>157</xdr:row>
      <xdr:rowOff>142875</xdr:rowOff>
    </xdr:to>
    <xdr:sp macro="" textlink="">
      <xdr:nvSpPr>
        <xdr:cNvPr id="368" name="Rectangle 367"/>
        <xdr:cNvSpPr/>
      </xdr:nvSpPr>
      <xdr:spPr>
        <a:xfrm>
          <a:off x="4829175" y="29622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158</xdr:row>
      <xdr:rowOff>38100</xdr:rowOff>
    </xdr:from>
    <xdr:to>
      <xdr:col>5</xdr:col>
      <xdr:colOff>400050</xdr:colOff>
      <xdr:row>158</xdr:row>
      <xdr:rowOff>142875</xdr:rowOff>
    </xdr:to>
    <xdr:sp macro="" textlink="">
      <xdr:nvSpPr>
        <xdr:cNvPr id="369" name="Rectangle 368"/>
        <xdr:cNvSpPr/>
      </xdr:nvSpPr>
      <xdr:spPr>
        <a:xfrm>
          <a:off x="4829175" y="29784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159</xdr:row>
      <xdr:rowOff>38100</xdr:rowOff>
    </xdr:from>
    <xdr:to>
      <xdr:col>5</xdr:col>
      <xdr:colOff>400050</xdr:colOff>
      <xdr:row>159</xdr:row>
      <xdr:rowOff>142875</xdr:rowOff>
    </xdr:to>
    <xdr:sp macro="" textlink="">
      <xdr:nvSpPr>
        <xdr:cNvPr id="370" name="Rectangle 369"/>
        <xdr:cNvSpPr/>
      </xdr:nvSpPr>
      <xdr:spPr>
        <a:xfrm>
          <a:off x="4829175" y="29946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160</xdr:row>
      <xdr:rowOff>38100</xdr:rowOff>
    </xdr:from>
    <xdr:to>
      <xdr:col>5</xdr:col>
      <xdr:colOff>400050</xdr:colOff>
      <xdr:row>160</xdr:row>
      <xdr:rowOff>142875</xdr:rowOff>
    </xdr:to>
    <xdr:sp macro="" textlink="">
      <xdr:nvSpPr>
        <xdr:cNvPr id="371" name="Rectangle 370"/>
        <xdr:cNvSpPr/>
      </xdr:nvSpPr>
      <xdr:spPr>
        <a:xfrm>
          <a:off x="4829175" y="301085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161</xdr:row>
      <xdr:rowOff>38100</xdr:rowOff>
    </xdr:from>
    <xdr:to>
      <xdr:col>5</xdr:col>
      <xdr:colOff>400050</xdr:colOff>
      <xdr:row>161</xdr:row>
      <xdr:rowOff>142875</xdr:rowOff>
    </xdr:to>
    <xdr:sp macro="" textlink="">
      <xdr:nvSpPr>
        <xdr:cNvPr id="372" name="Rectangle 371"/>
        <xdr:cNvSpPr/>
      </xdr:nvSpPr>
      <xdr:spPr>
        <a:xfrm>
          <a:off x="4829175" y="302704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162</xdr:row>
      <xdr:rowOff>38100</xdr:rowOff>
    </xdr:from>
    <xdr:to>
      <xdr:col>5</xdr:col>
      <xdr:colOff>400050</xdr:colOff>
      <xdr:row>162</xdr:row>
      <xdr:rowOff>142875</xdr:rowOff>
    </xdr:to>
    <xdr:sp macro="" textlink="">
      <xdr:nvSpPr>
        <xdr:cNvPr id="373" name="Rectangle 372"/>
        <xdr:cNvSpPr/>
      </xdr:nvSpPr>
      <xdr:spPr>
        <a:xfrm>
          <a:off x="4829175" y="304323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163</xdr:row>
      <xdr:rowOff>38100</xdr:rowOff>
    </xdr:from>
    <xdr:to>
      <xdr:col>5</xdr:col>
      <xdr:colOff>400050</xdr:colOff>
      <xdr:row>163</xdr:row>
      <xdr:rowOff>142875</xdr:rowOff>
    </xdr:to>
    <xdr:sp macro="" textlink="">
      <xdr:nvSpPr>
        <xdr:cNvPr id="374" name="Rectangle 373"/>
        <xdr:cNvSpPr/>
      </xdr:nvSpPr>
      <xdr:spPr>
        <a:xfrm>
          <a:off x="4829175" y="3059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164</xdr:row>
      <xdr:rowOff>38100</xdr:rowOff>
    </xdr:from>
    <xdr:to>
      <xdr:col>5</xdr:col>
      <xdr:colOff>400050</xdr:colOff>
      <xdr:row>164</xdr:row>
      <xdr:rowOff>142875</xdr:rowOff>
    </xdr:to>
    <xdr:sp macro="" textlink="">
      <xdr:nvSpPr>
        <xdr:cNvPr id="375" name="Rectangle 374"/>
        <xdr:cNvSpPr/>
      </xdr:nvSpPr>
      <xdr:spPr>
        <a:xfrm>
          <a:off x="4829175" y="30756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165</xdr:row>
      <xdr:rowOff>38100</xdr:rowOff>
    </xdr:from>
    <xdr:to>
      <xdr:col>5</xdr:col>
      <xdr:colOff>400050</xdr:colOff>
      <xdr:row>165</xdr:row>
      <xdr:rowOff>142875</xdr:rowOff>
    </xdr:to>
    <xdr:sp macro="" textlink="">
      <xdr:nvSpPr>
        <xdr:cNvPr id="376" name="Rectangle 375"/>
        <xdr:cNvSpPr/>
      </xdr:nvSpPr>
      <xdr:spPr>
        <a:xfrm>
          <a:off x="4829175" y="309181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166</xdr:row>
      <xdr:rowOff>38100</xdr:rowOff>
    </xdr:from>
    <xdr:to>
      <xdr:col>1</xdr:col>
      <xdr:colOff>400050</xdr:colOff>
      <xdr:row>166</xdr:row>
      <xdr:rowOff>142875</xdr:rowOff>
    </xdr:to>
    <xdr:sp macro="" textlink="">
      <xdr:nvSpPr>
        <xdr:cNvPr id="377" name="Rectangle 376"/>
        <xdr:cNvSpPr/>
      </xdr:nvSpPr>
      <xdr:spPr>
        <a:xfrm>
          <a:off x="876300" y="31080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170</xdr:row>
      <xdr:rowOff>38100</xdr:rowOff>
    </xdr:from>
    <xdr:to>
      <xdr:col>2</xdr:col>
      <xdr:colOff>400050</xdr:colOff>
      <xdr:row>170</xdr:row>
      <xdr:rowOff>142875</xdr:rowOff>
    </xdr:to>
    <xdr:sp macro="" textlink="">
      <xdr:nvSpPr>
        <xdr:cNvPr id="378" name="Rectangle 377"/>
        <xdr:cNvSpPr/>
      </xdr:nvSpPr>
      <xdr:spPr>
        <a:xfrm>
          <a:off x="1485900" y="31756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171</xdr:row>
      <xdr:rowOff>38100</xdr:rowOff>
    </xdr:from>
    <xdr:to>
      <xdr:col>2</xdr:col>
      <xdr:colOff>400050</xdr:colOff>
      <xdr:row>171</xdr:row>
      <xdr:rowOff>142875</xdr:rowOff>
    </xdr:to>
    <xdr:sp macro="" textlink="">
      <xdr:nvSpPr>
        <xdr:cNvPr id="379" name="Rectangle 378"/>
        <xdr:cNvSpPr/>
      </xdr:nvSpPr>
      <xdr:spPr>
        <a:xfrm>
          <a:off x="1485900" y="31918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172</xdr:row>
      <xdr:rowOff>38100</xdr:rowOff>
    </xdr:from>
    <xdr:to>
      <xdr:col>2</xdr:col>
      <xdr:colOff>400050</xdr:colOff>
      <xdr:row>172</xdr:row>
      <xdr:rowOff>142875</xdr:rowOff>
    </xdr:to>
    <xdr:sp macro="" textlink="">
      <xdr:nvSpPr>
        <xdr:cNvPr id="380" name="Rectangle 379"/>
        <xdr:cNvSpPr/>
      </xdr:nvSpPr>
      <xdr:spPr>
        <a:xfrm>
          <a:off x="1485900" y="32080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173</xdr:row>
      <xdr:rowOff>38100</xdr:rowOff>
    </xdr:from>
    <xdr:to>
      <xdr:col>1</xdr:col>
      <xdr:colOff>400050</xdr:colOff>
      <xdr:row>173</xdr:row>
      <xdr:rowOff>142875</xdr:rowOff>
    </xdr:to>
    <xdr:sp macro="" textlink="">
      <xdr:nvSpPr>
        <xdr:cNvPr id="381" name="Rectangle 380"/>
        <xdr:cNvSpPr/>
      </xdr:nvSpPr>
      <xdr:spPr>
        <a:xfrm>
          <a:off x="876300" y="32242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174</xdr:row>
      <xdr:rowOff>38100</xdr:rowOff>
    </xdr:from>
    <xdr:to>
      <xdr:col>1</xdr:col>
      <xdr:colOff>400050</xdr:colOff>
      <xdr:row>174</xdr:row>
      <xdr:rowOff>142875</xdr:rowOff>
    </xdr:to>
    <xdr:sp macro="" textlink="">
      <xdr:nvSpPr>
        <xdr:cNvPr id="382" name="Rectangle 381"/>
        <xdr:cNvSpPr/>
      </xdr:nvSpPr>
      <xdr:spPr>
        <a:xfrm>
          <a:off x="876300" y="32404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175</xdr:row>
      <xdr:rowOff>38100</xdr:rowOff>
    </xdr:from>
    <xdr:to>
      <xdr:col>1</xdr:col>
      <xdr:colOff>400050</xdr:colOff>
      <xdr:row>175</xdr:row>
      <xdr:rowOff>142875</xdr:rowOff>
    </xdr:to>
    <xdr:sp macro="" textlink="">
      <xdr:nvSpPr>
        <xdr:cNvPr id="383" name="Rectangle 382"/>
        <xdr:cNvSpPr/>
      </xdr:nvSpPr>
      <xdr:spPr>
        <a:xfrm>
          <a:off x="876300" y="32565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176</xdr:row>
      <xdr:rowOff>38100</xdr:rowOff>
    </xdr:from>
    <xdr:to>
      <xdr:col>1</xdr:col>
      <xdr:colOff>400050</xdr:colOff>
      <xdr:row>176</xdr:row>
      <xdr:rowOff>142875</xdr:rowOff>
    </xdr:to>
    <xdr:sp macro="" textlink="">
      <xdr:nvSpPr>
        <xdr:cNvPr id="384" name="Rectangle 383"/>
        <xdr:cNvSpPr/>
      </xdr:nvSpPr>
      <xdr:spPr>
        <a:xfrm>
          <a:off x="876300" y="32727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177</xdr:row>
      <xdr:rowOff>38100</xdr:rowOff>
    </xdr:from>
    <xdr:to>
      <xdr:col>1</xdr:col>
      <xdr:colOff>400050</xdr:colOff>
      <xdr:row>177</xdr:row>
      <xdr:rowOff>142875</xdr:rowOff>
    </xdr:to>
    <xdr:sp macro="" textlink="">
      <xdr:nvSpPr>
        <xdr:cNvPr id="385" name="Rectangle 384"/>
        <xdr:cNvSpPr/>
      </xdr:nvSpPr>
      <xdr:spPr>
        <a:xfrm>
          <a:off x="876300" y="328898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552450</xdr:colOff>
          <xdr:row>7</xdr:row>
          <xdr:rowOff>161925</xdr:rowOff>
        </xdr:from>
        <xdr:to>
          <xdr:col>11</xdr:col>
          <xdr:colOff>142875</xdr:colOff>
          <xdr:row>9</xdr:row>
          <xdr:rowOff>28575</xdr:rowOff>
        </xdr:to>
        <xdr:sp macro="" textlink="">
          <xdr:nvSpPr>
            <xdr:cNvPr id="5125" name="Button 5" hidden="1">
              <a:extLst>
                <a:ext uri="{63B3BB69-23CF-44E3-9099-C40C66FF867C}">
                  <a14:compatExt spid="_x0000_s51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571500</xdr:colOff>
          <xdr:row>13</xdr:row>
          <xdr:rowOff>180975</xdr:rowOff>
        </xdr:from>
        <xdr:to>
          <xdr:col>11</xdr:col>
          <xdr:colOff>161925</xdr:colOff>
          <xdr:row>15</xdr:row>
          <xdr:rowOff>47625</xdr:rowOff>
        </xdr:to>
        <xdr:sp macro="" textlink="">
          <xdr:nvSpPr>
            <xdr:cNvPr id="5126" name="Button 6" hidden="1">
              <a:extLst>
                <a:ext uri="{63B3BB69-23CF-44E3-9099-C40C66FF867C}">
                  <a14:compatExt spid="_x0000_s5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523875</xdr:colOff>
          <xdr:row>23</xdr:row>
          <xdr:rowOff>133350</xdr:rowOff>
        </xdr:from>
        <xdr:to>
          <xdr:col>11</xdr:col>
          <xdr:colOff>114300</xdr:colOff>
          <xdr:row>25</xdr:row>
          <xdr:rowOff>19050</xdr:rowOff>
        </xdr:to>
        <xdr:sp macro="" textlink="">
          <xdr:nvSpPr>
            <xdr:cNvPr id="5127" name="Button 7" hidden="1">
              <a:extLst>
                <a:ext uri="{63B3BB69-23CF-44E3-9099-C40C66FF867C}">
                  <a14:compatExt spid="_x0000_s51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180975</xdr:colOff>
          <xdr:row>13</xdr:row>
          <xdr:rowOff>104775</xdr:rowOff>
        </xdr:from>
        <xdr:to>
          <xdr:col>16</xdr:col>
          <xdr:colOff>962025</xdr:colOff>
          <xdr:row>14</xdr:row>
          <xdr:rowOff>180975</xdr:rowOff>
        </xdr:to>
        <xdr:sp macro="" textlink="">
          <xdr:nvSpPr>
            <xdr:cNvPr id="5128" name="Button 8" hidden="1">
              <a:extLst>
                <a:ext uri="{63B3BB69-23CF-44E3-9099-C40C66FF867C}">
                  <a14:compatExt spid="_x0000_s51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Bed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180975</xdr:colOff>
          <xdr:row>26</xdr:row>
          <xdr:rowOff>104775</xdr:rowOff>
        </xdr:from>
        <xdr:to>
          <xdr:col>16</xdr:col>
          <xdr:colOff>962025</xdr:colOff>
          <xdr:row>27</xdr:row>
          <xdr:rowOff>180975</xdr:rowOff>
        </xdr:to>
        <xdr:sp macro="" textlink="">
          <xdr:nvSpPr>
            <xdr:cNvPr id="5129" name="Button 9" hidden="1">
              <a:extLst>
                <a:ext uri="{63B3BB69-23CF-44E3-9099-C40C66FF867C}">
                  <a14:compatExt spid="_x0000_s512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Riders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180975</xdr:colOff>
          <xdr:row>39</xdr:row>
          <xdr:rowOff>104775</xdr:rowOff>
        </xdr:from>
        <xdr:to>
          <xdr:col>16</xdr:col>
          <xdr:colOff>962025</xdr:colOff>
          <xdr:row>41</xdr:row>
          <xdr:rowOff>66675</xdr:rowOff>
        </xdr:to>
        <xdr:sp macro="" textlink="">
          <xdr:nvSpPr>
            <xdr:cNvPr id="5130" name="Button 10" hidden="1">
              <a:extLst>
                <a:ext uri="{63B3BB69-23CF-44E3-9099-C40C66FF867C}">
                  <a14:compatExt spid="_x0000_s513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Matte Tapping</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352425</xdr:colOff>
          <xdr:row>20</xdr:row>
          <xdr:rowOff>180975</xdr:rowOff>
        </xdr:from>
        <xdr:to>
          <xdr:col>11</xdr:col>
          <xdr:colOff>209550</xdr:colOff>
          <xdr:row>22</xdr:row>
          <xdr:rowOff>66675</xdr:rowOff>
        </xdr:to>
        <xdr:sp macro="" textlink="">
          <xdr:nvSpPr>
            <xdr:cNvPr id="7171" name="Button 3" hidden="1">
              <a:extLst>
                <a:ext uri="{63B3BB69-23CF-44E3-9099-C40C66FF867C}">
                  <a14:compatExt spid="_x0000_s717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 Tapping</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5</xdr:col>
      <xdr:colOff>276225</xdr:colOff>
      <xdr:row>9</xdr:row>
      <xdr:rowOff>38100</xdr:rowOff>
    </xdr:from>
    <xdr:to>
      <xdr:col>5</xdr:col>
      <xdr:colOff>409575</xdr:colOff>
      <xdr:row>9</xdr:row>
      <xdr:rowOff>142875</xdr:rowOff>
    </xdr:to>
    <xdr:sp macro="" textlink="">
      <xdr:nvSpPr>
        <xdr:cNvPr id="22" name="Rectangle 21"/>
        <xdr:cNvSpPr/>
      </xdr:nvSpPr>
      <xdr:spPr>
        <a:xfrm>
          <a:off x="885825" y="13963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10</xdr:row>
      <xdr:rowOff>28575</xdr:rowOff>
    </xdr:from>
    <xdr:to>
      <xdr:col>5</xdr:col>
      <xdr:colOff>400050</xdr:colOff>
      <xdr:row>10</xdr:row>
      <xdr:rowOff>133350</xdr:rowOff>
    </xdr:to>
    <xdr:sp macro="" textlink="">
      <xdr:nvSpPr>
        <xdr:cNvPr id="23" name="Rectangle 22"/>
        <xdr:cNvSpPr/>
      </xdr:nvSpPr>
      <xdr:spPr>
        <a:xfrm>
          <a:off x="876300" y="14116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11</xdr:row>
      <xdr:rowOff>38100</xdr:rowOff>
    </xdr:from>
    <xdr:to>
      <xdr:col>5</xdr:col>
      <xdr:colOff>400050</xdr:colOff>
      <xdr:row>11</xdr:row>
      <xdr:rowOff>142875</xdr:rowOff>
    </xdr:to>
    <xdr:sp macro="" textlink="">
      <xdr:nvSpPr>
        <xdr:cNvPr id="24" name="Rectangle 23"/>
        <xdr:cNvSpPr/>
      </xdr:nvSpPr>
      <xdr:spPr>
        <a:xfrm>
          <a:off x="876300" y="14287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12</xdr:row>
      <xdr:rowOff>47625</xdr:rowOff>
    </xdr:from>
    <xdr:to>
      <xdr:col>5</xdr:col>
      <xdr:colOff>400050</xdr:colOff>
      <xdr:row>12</xdr:row>
      <xdr:rowOff>152400</xdr:rowOff>
    </xdr:to>
    <xdr:sp macro="" textlink="">
      <xdr:nvSpPr>
        <xdr:cNvPr id="25" name="Rectangle 24"/>
        <xdr:cNvSpPr/>
      </xdr:nvSpPr>
      <xdr:spPr>
        <a:xfrm>
          <a:off x="876300" y="144589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13</xdr:row>
      <xdr:rowOff>57150</xdr:rowOff>
    </xdr:from>
    <xdr:to>
      <xdr:col>5</xdr:col>
      <xdr:colOff>400050</xdr:colOff>
      <xdr:row>13</xdr:row>
      <xdr:rowOff>161925</xdr:rowOff>
    </xdr:to>
    <xdr:sp macro="" textlink="">
      <xdr:nvSpPr>
        <xdr:cNvPr id="26" name="Rectangle 25"/>
        <xdr:cNvSpPr/>
      </xdr:nvSpPr>
      <xdr:spPr>
        <a:xfrm>
          <a:off x="876300" y="146304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276225</xdr:colOff>
      <xdr:row>14</xdr:row>
      <xdr:rowOff>38100</xdr:rowOff>
    </xdr:from>
    <xdr:to>
      <xdr:col>5</xdr:col>
      <xdr:colOff>409575</xdr:colOff>
      <xdr:row>14</xdr:row>
      <xdr:rowOff>142875</xdr:rowOff>
    </xdr:to>
    <xdr:sp macro="" textlink="">
      <xdr:nvSpPr>
        <xdr:cNvPr id="27" name="Rectangle 26"/>
        <xdr:cNvSpPr/>
      </xdr:nvSpPr>
      <xdr:spPr>
        <a:xfrm>
          <a:off x="885825" y="14773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16</xdr:row>
      <xdr:rowOff>38100</xdr:rowOff>
    </xdr:from>
    <xdr:to>
      <xdr:col>6</xdr:col>
      <xdr:colOff>400050</xdr:colOff>
      <xdr:row>16</xdr:row>
      <xdr:rowOff>142875</xdr:rowOff>
    </xdr:to>
    <xdr:sp macro="" textlink="">
      <xdr:nvSpPr>
        <xdr:cNvPr id="28" name="Rectangle 27"/>
        <xdr:cNvSpPr/>
      </xdr:nvSpPr>
      <xdr:spPr>
        <a:xfrm>
          <a:off x="1485900" y="15097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17</xdr:row>
      <xdr:rowOff>47625</xdr:rowOff>
    </xdr:from>
    <xdr:to>
      <xdr:col>6</xdr:col>
      <xdr:colOff>400050</xdr:colOff>
      <xdr:row>17</xdr:row>
      <xdr:rowOff>152400</xdr:rowOff>
    </xdr:to>
    <xdr:sp macro="" textlink="">
      <xdr:nvSpPr>
        <xdr:cNvPr id="29" name="Rectangle 28"/>
        <xdr:cNvSpPr/>
      </xdr:nvSpPr>
      <xdr:spPr>
        <a:xfrm>
          <a:off x="1485900" y="15268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18</xdr:row>
      <xdr:rowOff>57150</xdr:rowOff>
    </xdr:from>
    <xdr:to>
      <xdr:col>6</xdr:col>
      <xdr:colOff>400050</xdr:colOff>
      <xdr:row>18</xdr:row>
      <xdr:rowOff>161925</xdr:rowOff>
    </xdr:to>
    <xdr:sp macro="" textlink="">
      <xdr:nvSpPr>
        <xdr:cNvPr id="30" name="Rectangle 29"/>
        <xdr:cNvSpPr/>
      </xdr:nvSpPr>
      <xdr:spPr>
        <a:xfrm>
          <a:off x="1485900" y="15440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276225</xdr:colOff>
      <xdr:row>19</xdr:row>
      <xdr:rowOff>38100</xdr:rowOff>
    </xdr:from>
    <xdr:to>
      <xdr:col>6</xdr:col>
      <xdr:colOff>409575</xdr:colOff>
      <xdr:row>19</xdr:row>
      <xdr:rowOff>142875</xdr:rowOff>
    </xdr:to>
    <xdr:sp macro="" textlink="">
      <xdr:nvSpPr>
        <xdr:cNvPr id="31" name="Rectangle 30"/>
        <xdr:cNvSpPr/>
      </xdr:nvSpPr>
      <xdr:spPr>
        <a:xfrm>
          <a:off x="1495425" y="15582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20</xdr:row>
      <xdr:rowOff>28575</xdr:rowOff>
    </xdr:from>
    <xdr:to>
      <xdr:col>6</xdr:col>
      <xdr:colOff>400050</xdr:colOff>
      <xdr:row>20</xdr:row>
      <xdr:rowOff>133350</xdr:rowOff>
    </xdr:to>
    <xdr:sp macro="" textlink="">
      <xdr:nvSpPr>
        <xdr:cNvPr id="32" name="Rectangle 31"/>
        <xdr:cNvSpPr/>
      </xdr:nvSpPr>
      <xdr:spPr>
        <a:xfrm>
          <a:off x="1485900" y="1573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21</xdr:row>
      <xdr:rowOff>38100</xdr:rowOff>
    </xdr:from>
    <xdr:to>
      <xdr:col>6</xdr:col>
      <xdr:colOff>400050</xdr:colOff>
      <xdr:row>21</xdr:row>
      <xdr:rowOff>142875</xdr:rowOff>
    </xdr:to>
    <xdr:sp macro="" textlink="">
      <xdr:nvSpPr>
        <xdr:cNvPr id="33" name="Rectangle 32"/>
        <xdr:cNvSpPr/>
      </xdr:nvSpPr>
      <xdr:spPr>
        <a:xfrm>
          <a:off x="1485900" y="15906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22</xdr:row>
      <xdr:rowOff>47625</xdr:rowOff>
    </xdr:from>
    <xdr:to>
      <xdr:col>6</xdr:col>
      <xdr:colOff>400050</xdr:colOff>
      <xdr:row>22</xdr:row>
      <xdr:rowOff>152400</xdr:rowOff>
    </xdr:to>
    <xdr:sp macro="" textlink="">
      <xdr:nvSpPr>
        <xdr:cNvPr id="34" name="Rectangle 33"/>
        <xdr:cNvSpPr/>
      </xdr:nvSpPr>
      <xdr:spPr>
        <a:xfrm>
          <a:off x="1485900" y="16078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23</xdr:row>
      <xdr:rowOff>57150</xdr:rowOff>
    </xdr:from>
    <xdr:to>
      <xdr:col>6</xdr:col>
      <xdr:colOff>400050</xdr:colOff>
      <xdr:row>23</xdr:row>
      <xdr:rowOff>161925</xdr:rowOff>
    </xdr:to>
    <xdr:sp macro="" textlink="">
      <xdr:nvSpPr>
        <xdr:cNvPr id="35" name="Rectangle 34"/>
        <xdr:cNvSpPr/>
      </xdr:nvSpPr>
      <xdr:spPr>
        <a:xfrm>
          <a:off x="1485900" y="1624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24</xdr:row>
      <xdr:rowOff>47625</xdr:rowOff>
    </xdr:from>
    <xdr:to>
      <xdr:col>5</xdr:col>
      <xdr:colOff>400050</xdr:colOff>
      <xdr:row>24</xdr:row>
      <xdr:rowOff>152400</xdr:rowOff>
    </xdr:to>
    <xdr:sp macro="" textlink="">
      <xdr:nvSpPr>
        <xdr:cNvPr id="36" name="Rectangle 35"/>
        <xdr:cNvSpPr/>
      </xdr:nvSpPr>
      <xdr:spPr>
        <a:xfrm>
          <a:off x="876300" y="16402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25</xdr:row>
      <xdr:rowOff>57150</xdr:rowOff>
    </xdr:from>
    <xdr:to>
      <xdr:col>5</xdr:col>
      <xdr:colOff>400050</xdr:colOff>
      <xdr:row>25</xdr:row>
      <xdr:rowOff>161925</xdr:rowOff>
    </xdr:to>
    <xdr:sp macro="" textlink="">
      <xdr:nvSpPr>
        <xdr:cNvPr id="37" name="Rectangle 36"/>
        <xdr:cNvSpPr/>
      </xdr:nvSpPr>
      <xdr:spPr>
        <a:xfrm>
          <a:off x="876300" y="1657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266700</xdr:colOff>
      <xdr:row>24</xdr:row>
      <xdr:rowOff>38100</xdr:rowOff>
    </xdr:from>
    <xdr:to>
      <xdr:col>11</xdr:col>
      <xdr:colOff>400050</xdr:colOff>
      <xdr:row>24</xdr:row>
      <xdr:rowOff>142875</xdr:rowOff>
    </xdr:to>
    <xdr:sp macro="" textlink="">
      <xdr:nvSpPr>
        <xdr:cNvPr id="38" name="Rectangle 37"/>
        <xdr:cNvSpPr/>
      </xdr:nvSpPr>
      <xdr:spPr>
        <a:xfrm>
          <a:off x="8086725" y="157448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266700</xdr:colOff>
      <xdr:row>25</xdr:row>
      <xdr:rowOff>38100</xdr:rowOff>
    </xdr:from>
    <xdr:to>
      <xdr:col>11</xdr:col>
      <xdr:colOff>400050</xdr:colOff>
      <xdr:row>25</xdr:row>
      <xdr:rowOff>142875</xdr:rowOff>
    </xdr:to>
    <xdr:sp macro="" textlink="">
      <xdr:nvSpPr>
        <xdr:cNvPr id="39" name="Rectangle 38"/>
        <xdr:cNvSpPr/>
      </xdr:nvSpPr>
      <xdr:spPr>
        <a:xfrm>
          <a:off x="8086725" y="15906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266700</xdr:colOff>
      <xdr:row>26</xdr:row>
      <xdr:rowOff>38100</xdr:rowOff>
    </xdr:from>
    <xdr:to>
      <xdr:col>11</xdr:col>
      <xdr:colOff>400050</xdr:colOff>
      <xdr:row>26</xdr:row>
      <xdr:rowOff>142875</xdr:rowOff>
    </xdr:to>
    <xdr:sp macro="" textlink="">
      <xdr:nvSpPr>
        <xdr:cNvPr id="40" name="Rectangle 39"/>
        <xdr:cNvSpPr/>
      </xdr:nvSpPr>
      <xdr:spPr>
        <a:xfrm>
          <a:off x="8086725" y="16068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266700</xdr:colOff>
      <xdr:row>27</xdr:row>
      <xdr:rowOff>38100</xdr:rowOff>
    </xdr:from>
    <xdr:to>
      <xdr:col>11</xdr:col>
      <xdr:colOff>400050</xdr:colOff>
      <xdr:row>27</xdr:row>
      <xdr:rowOff>142875</xdr:rowOff>
    </xdr:to>
    <xdr:sp macro="" textlink="">
      <xdr:nvSpPr>
        <xdr:cNvPr id="41" name="Rectangle 40"/>
        <xdr:cNvSpPr/>
      </xdr:nvSpPr>
      <xdr:spPr>
        <a:xfrm>
          <a:off x="8086725" y="16230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xdr:from>
          <xdr:col>12</xdr:col>
          <xdr:colOff>781050</xdr:colOff>
          <xdr:row>32</xdr:row>
          <xdr:rowOff>0</xdr:rowOff>
        </xdr:from>
        <xdr:to>
          <xdr:col>13</xdr:col>
          <xdr:colOff>609600</xdr:colOff>
          <xdr:row>33</xdr:row>
          <xdr:rowOff>76200</xdr:rowOff>
        </xdr:to>
        <xdr:sp macro="" textlink="">
          <xdr:nvSpPr>
            <xdr:cNvPr id="6151" name="Button 7" hidden="1">
              <a:extLst>
                <a:ext uri="{63B3BB69-23CF-44E3-9099-C40C66FF867C}">
                  <a14:compatExt spid="_x0000_s61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6</xdr:col>
      <xdr:colOff>266700</xdr:colOff>
      <xdr:row>9</xdr:row>
      <xdr:rowOff>38100</xdr:rowOff>
    </xdr:from>
    <xdr:to>
      <xdr:col>6</xdr:col>
      <xdr:colOff>400050</xdr:colOff>
      <xdr:row>9</xdr:row>
      <xdr:rowOff>142875</xdr:rowOff>
    </xdr:to>
    <xdr:sp macro="" textlink="">
      <xdr:nvSpPr>
        <xdr:cNvPr id="22" name="Rectangle 21"/>
        <xdr:cNvSpPr/>
      </xdr:nvSpPr>
      <xdr:spPr>
        <a:xfrm>
          <a:off x="1485900" y="1725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10</xdr:row>
      <xdr:rowOff>38100</xdr:rowOff>
    </xdr:from>
    <xdr:to>
      <xdr:col>6</xdr:col>
      <xdr:colOff>400050</xdr:colOff>
      <xdr:row>10</xdr:row>
      <xdr:rowOff>142875</xdr:rowOff>
    </xdr:to>
    <xdr:sp macro="" textlink="">
      <xdr:nvSpPr>
        <xdr:cNvPr id="23" name="Rectangle 22"/>
        <xdr:cNvSpPr/>
      </xdr:nvSpPr>
      <xdr:spPr>
        <a:xfrm>
          <a:off x="1485900" y="1744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11</xdr:row>
      <xdr:rowOff>38100</xdr:rowOff>
    </xdr:from>
    <xdr:to>
      <xdr:col>6</xdr:col>
      <xdr:colOff>400050</xdr:colOff>
      <xdr:row>11</xdr:row>
      <xdr:rowOff>142875</xdr:rowOff>
    </xdr:to>
    <xdr:sp macro="" textlink="">
      <xdr:nvSpPr>
        <xdr:cNvPr id="24" name="Rectangle 23"/>
        <xdr:cNvSpPr/>
      </xdr:nvSpPr>
      <xdr:spPr>
        <a:xfrm>
          <a:off x="1485900" y="1764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12</xdr:row>
      <xdr:rowOff>38100</xdr:rowOff>
    </xdr:from>
    <xdr:to>
      <xdr:col>6</xdr:col>
      <xdr:colOff>400050</xdr:colOff>
      <xdr:row>12</xdr:row>
      <xdr:rowOff>142875</xdr:rowOff>
    </xdr:to>
    <xdr:sp macro="" textlink="">
      <xdr:nvSpPr>
        <xdr:cNvPr id="25" name="Rectangle 24"/>
        <xdr:cNvSpPr/>
      </xdr:nvSpPr>
      <xdr:spPr>
        <a:xfrm>
          <a:off x="1485900" y="17830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13</xdr:row>
      <xdr:rowOff>38100</xdr:rowOff>
    </xdr:from>
    <xdr:to>
      <xdr:col>6</xdr:col>
      <xdr:colOff>400050</xdr:colOff>
      <xdr:row>13</xdr:row>
      <xdr:rowOff>142875</xdr:rowOff>
    </xdr:to>
    <xdr:sp macro="" textlink="">
      <xdr:nvSpPr>
        <xdr:cNvPr id="26" name="Rectangle 25"/>
        <xdr:cNvSpPr/>
      </xdr:nvSpPr>
      <xdr:spPr>
        <a:xfrm>
          <a:off x="1485900" y="1802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14</xdr:row>
      <xdr:rowOff>38100</xdr:rowOff>
    </xdr:from>
    <xdr:to>
      <xdr:col>6</xdr:col>
      <xdr:colOff>400050</xdr:colOff>
      <xdr:row>14</xdr:row>
      <xdr:rowOff>142875</xdr:rowOff>
    </xdr:to>
    <xdr:sp macro="" textlink="">
      <xdr:nvSpPr>
        <xdr:cNvPr id="27" name="Rectangle 26"/>
        <xdr:cNvSpPr/>
      </xdr:nvSpPr>
      <xdr:spPr>
        <a:xfrm>
          <a:off x="1485900" y="1821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15</xdr:row>
      <xdr:rowOff>38100</xdr:rowOff>
    </xdr:from>
    <xdr:to>
      <xdr:col>6</xdr:col>
      <xdr:colOff>400050</xdr:colOff>
      <xdr:row>15</xdr:row>
      <xdr:rowOff>142875</xdr:rowOff>
    </xdr:to>
    <xdr:sp macro="" textlink="">
      <xdr:nvSpPr>
        <xdr:cNvPr id="28" name="Rectangle 27"/>
        <xdr:cNvSpPr/>
      </xdr:nvSpPr>
      <xdr:spPr>
        <a:xfrm>
          <a:off x="1485900" y="1840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16</xdr:row>
      <xdr:rowOff>38100</xdr:rowOff>
    </xdr:from>
    <xdr:to>
      <xdr:col>6</xdr:col>
      <xdr:colOff>400050</xdr:colOff>
      <xdr:row>16</xdr:row>
      <xdr:rowOff>142875</xdr:rowOff>
    </xdr:to>
    <xdr:sp macro="" textlink="">
      <xdr:nvSpPr>
        <xdr:cNvPr id="29" name="Rectangle 28"/>
        <xdr:cNvSpPr/>
      </xdr:nvSpPr>
      <xdr:spPr>
        <a:xfrm>
          <a:off x="1485900" y="18592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17</xdr:row>
      <xdr:rowOff>38100</xdr:rowOff>
    </xdr:from>
    <xdr:to>
      <xdr:col>6</xdr:col>
      <xdr:colOff>400050</xdr:colOff>
      <xdr:row>17</xdr:row>
      <xdr:rowOff>142875</xdr:rowOff>
    </xdr:to>
    <xdr:sp macro="" textlink="">
      <xdr:nvSpPr>
        <xdr:cNvPr id="30" name="Rectangle 29"/>
        <xdr:cNvSpPr/>
      </xdr:nvSpPr>
      <xdr:spPr>
        <a:xfrm>
          <a:off x="1485900" y="18783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18</xdr:row>
      <xdr:rowOff>38100</xdr:rowOff>
    </xdr:from>
    <xdr:to>
      <xdr:col>6</xdr:col>
      <xdr:colOff>400050</xdr:colOff>
      <xdr:row>18</xdr:row>
      <xdr:rowOff>142875</xdr:rowOff>
    </xdr:to>
    <xdr:sp macro="" textlink="">
      <xdr:nvSpPr>
        <xdr:cNvPr id="31" name="Rectangle 30"/>
        <xdr:cNvSpPr/>
      </xdr:nvSpPr>
      <xdr:spPr>
        <a:xfrm>
          <a:off x="1485900" y="1897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19</xdr:row>
      <xdr:rowOff>38100</xdr:rowOff>
    </xdr:from>
    <xdr:to>
      <xdr:col>6</xdr:col>
      <xdr:colOff>400050</xdr:colOff>
      <xdr:row>19</xdr:row>
      <xdr:rowOff>142875</xdr:rowOff>
    </xdr:to>
    <xdr:sp macro="" textlink="">
      <xdr:nvSpPr>
        <xdr:cNvPr id="32" name="Rectangle 31"/>
        <xdr:cNvSpPr/>
      </xdr:nvSpPr>
      <xdr:spPr>
        <a:xfrm>
          <a:off x="1485900" y="1916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20</xdr:row>
      <xdr:rowOff>38100</xdr:rowOff>
    </xdr:from>
    <xdr:to>
      <xdr:col>6</xdr:col>
      <xdr:colOff>400050</xdr:colOff>
      <xdr:row>20</xdr:row>
      <xdr:rowOff>142875</xdr:rowOff>
    </xdr:to>
    <xdr:sp macro="" textlink="">
      <xdr:nvSpPr>
        <xdr:cNvPr id="33" name="Rectangle 32"/>
        <xdr:cNvSpPr/>
      </xdr:nvSpPr>
      <xdr:spPr>
        <a:xfrm>
          <a:off x="1485900" y="1935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22</xdr:row>
      <xdr:rowOff>38100</xdr:rowOff>
    </xdr:from>
    <xdr:to>
      <xdr:col>6</xdr:col>
      <xdr:colOff>400050</xdr:colOff>
      <xdr:row>22</xdr:row>
      <xdr:rowOff>142875</xdr:rowOff>
    </xdr:to>
    <xdr:sp macro="" textlink="">
      <xdr:nvSpPr>
        <xdr:cNvPr id="34" name="Rectangle 33"/>
        <xdr:cNvSpPr/>
      </xdr:nvSpPr>
      <xdr:spPr>
        <a:xfrm>
          <a:off x="1485900" y="19735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266700</xdr:colOff>
      <xdr:row>23</xdr:row>
      <xdr:rowOff>38100</xdr:rowOff>
    </xdr:from>
    <xdr:to>
      <xdr:col>6</xdr:col>
      <xdr:colOff>400050</xdr:colOff>
      <xdr:row>23</xdr:row>
      <xdr:rowOff>142875</xdr:rowOff>
    </xdr:to>
    <xdr:sp macro="" textlink="">
      <xdr:nvSpPr>
        <xdr:cNvPr id="35" name="Rectangle 34"/>
        <xdr:cNvSpPr/>
      </xdr:nvSpPr>
      <xdr:spPr>
        <a:xfrm>
          <a:off x="1485900" y="19926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276225</xdr:colOff>
      <xdr:row>8</xdr:row>
      <xdr:rowOff>38100</xdr:rowOff>
    </xdr:from>
    <xdr:to>
      <xdr:col>5</xdr:col>
      <xdr:colOff>409575</xdr:colOff>
      <xdr:row>8</xdr:row>
      <xdr:rowOff>142875</xdr:rowOff>
    </xdr:to>
    <xdr:sp macro="" textlink="">
      <xdr:nvSpPr>
        <xdr:cNvPr id="36" name="Rectangle 35"/>
        <xdr:cNvSpPr/>
      </xdr:nvSpPr>
      <xdr:spPr>
        <a:xfrm>
          <a:off x="885825" y="17068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285750</xdr:colOff>
      <xdr:row>21</xdr:row>
      <xdr:rowOff>190500</xdr:rowOff>
    </xdr:from>
    <xdr:to>
      <xdr:col>5</xdr:col>
      <xdr:colOff>419100</xdr:colOff>
      <xdr:row>22</xdr:row>
      <xdr:rowOff>0</xdr:rowOff>
    </xdr:to>
    <xdr:sp macro="" textlink="">
      <xdr:nvSpPr>
        <xdr:cNvPr id="37" name="Rectangle 36"/>
        <xdr:cNvSpPr/>
      </xdr:nvSpPr>
      <xdr:spPr>
        <a:xfrm>
          <a:off x="2352675" y="4238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276225</xdr:colOff>
      <xdr:row>24</xdr:row>
      <xdr:rowOff>38100</xdr:rowOff>
    </xdr:from>
    <xdr:to>
      <xdr:col>5</xdr:col>
      <xdr:colOff>409575</xdr:colOff>
      <xdr:row>24</xdr:row>
      <xdr:rowOff>142875</xdr:rowOff>
    </xdr:to>
    <xdr:sp macro="" textlink="">
      <xdr:nvSpPr>
        <xdr:cNvPr id="38" name="Rectangle 37"/>
        <xdr:cNvSpPr/>
      </xdr:nvSpPr>
      <xdr:spPr>
        <a:xfrm>
          <a:off x="885825" y="20116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276225</xdr:colOff>
      <xdr:row>25</xdr:row>
      <xdr:rowOff>38100</xdr:rowOff>
    </xdr:from>
    <xdr:to>
      <xdr:col>5</xdr:col>
      <xdr:colOff>409575</xdr:colOff>
      <xdr:row>25</xdr:row>
      <xdr:rowOff>142875</xdr:rowOff>
    </xdr:to>
    <xdr:sp macro="" textlink="">
      <xdr:nvSpPr>
        <xdr:cNvPr id="39" name="Rectangle 38"/>
        <xdr:cNvSpPr/>
      </xdr:nvSpPr>
      <xdr:spPr>
        <a:xfrm>
          <a:off x="885825" y="20307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xdr:from>
          <xdr:col>10</xdr:col>
          <xdr:colOff>781050</xdr:colOff>
          <xdr:row>32</xdr:row>
          <xdr:rowOff>0</xdr:rowOff>
        </xdr:from>
        <xdr:to>
          <xdr:col>11</xdr:col>
          <xdr:colOff>609600</xdr:colOff>
          <xdr:row>33</xdr:row>
          <xdr:rowOff>76200</xdr:rowOff>
        </xdr:to>
        <xdr:sp macro="" textlink="">
          <xdr:nvSpPr>
            <xdr:cNvPr id="8193" name="Button 1" hidden="1">
              <a:extLst>
                <a:ext uri="{63B3BB69-23CF-44E3-9099-C40C66FF867C}">
                  <a14:compatExt spid="_x0000_s819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266700</xdr:colOff>
      <xdr:row>9</xdr:row>
      <xdr:rowOff>38100</xdr:rowOff>
    </xdr:from>
    <xdr:to>
      <xdr:col>4</xdr:col>
      <xdr:colOff>400050</xdr:colOff>
      <xdr:row>9</xdr:row>
      <xdr:rowOff>142875</xdr:rowOff>
    </xdr:to>
    <xdr:sp macro="" textlink="">
      <xdr:nvSpPr>
        <xdr:cNvPr id="63" name="Rectangle 62"/>
        <xdr:cNvSpPr/>
      </xdr:nvSpPr>
      <xdr:spPr>
        <a:xfrm>
          <a:off x="1485900" y="2106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10</xdr:row>
      <xdr:rowOff>38100</xdr:rowOff>
    </xdr:from>
    <xdr:to>
      <xdr:col>4</xdr:col>
      <xdr:colOff>400050</xdr:colOff>
      <xdr:row>10</xdr:row>
      <xdr:rowOff>142875</xdr:rowOff>
    </xdr:to>
    <xdr:sp macro="" textlink="">
      <xdr:nvSpPr>
        <xdr:cNvPr id="64" name="Rectangle 63"/>
        <xdr:cNvSpPr/>
      </xdr:nvSpPr>
      <xdr:spPr>
        <a:xfrm>
          <a:off x="1485900" y="2125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11</xdr:row>
      <xdr:rowOff>38100</xdr:rowOff>
    </xdr:from>
    <xdr:to>
      <xdr:col>4</xdr:col>
      <xdr:colOff>400050</xdr:colOff>
      <xdr:row>11</xdr:row>
      <xdr:rowOff>142875</xdr:rowOff>
    </xdr:to>
    <xdr:sp macro="" textlink="">
      <xdr:nvSpPr>
        <xdr:cNvPr id="65" name="Rectangle 64"/>
        <xdr:cNvSpPr/>
      </xdr:nvSpPr>
      <xdr:spPr>
        <a:xfrm>
          <a:off x="1485900" y="2145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13</xdr:row>
      <xdr:rowOff>38100</xdr:rowOff>
    </xdr:from>
    <xdr:to>
      <xdr:col>4</xdr:col>
      <xdr:colOff>400050</xdr:colOff>
      <xdr:row>13</xdr:row>
      <xdr:rowOff>142875</xdr:rowOff>
    </xdr:to>
    <xdr:sp macro="" textlink="">
      <xdr:nvSpPr>
        <xdr:cNvPr id="66" name="Rectangle 65"/>
        <xdr:cNvSpPr/>
      </xdr:nvSpPr>
      <xdr:spPr>
        <a:xfrm>
          <a:off x="1485900" y="2183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14</xdr:row>
      <xdr:rowOff>38100</xdr:rowOff>
    </xdr:from>
    <xdr:to>
      <xdr:col>4</xdr:col>
      <xdr:colOff>400050</xdr:colOff>
      <xdr:row>14</xdr:row>
      <xdr:rowOff>142875</xdr:rowOff>
    </xdr:to>
    <xdr:sp macro="" textlink="">
      <xdr:nvSpPr>
        <xdr:cNvPr id="67" name="Rectangle 66"/>
        <xdr:cNvSpPr/>
      </xdr:nvSpPr>
      <xdr:spPr>
        <a:xfrm>
          <a:off x="1485900" y="2202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15</xdr:row>
      <xdr:rowOff>38100</xdr:rowOff>
    </xdr:from>
    <xdr:to>
      <xdr:col>4</xdr:col>
      <xdr:colOff>400050</xdr:colOff>
      <xdr:row>15</xdr:row>
      <xdr:rowOff>142875</xdr:rowOff>
    </xdr:to>
    <xdr:sp macro="" textlink="">
      <xdr:nvSpPr>
        <xdr:cNvPr id="68" name="Rectangle 67"/>
        <xdr:cNvSpPr/>
      </xdr:nvSpPr>
      <xdr:spPr>
        <a:xfrm>
          <a:off x="1485900" y="2221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17</xdr:row>
      <xdr:rowOff>38100</xdr:rowOff>
    </xdr:from>
    <xdr:to>
      <xdr:col>4</xdr:col>
      <xdr:colOff>400050</xdr:colOff>
      <xdr:row>17</xdr:row>
      <xdr:rowOff>142875</xdr:rowOff>
    </xdr:to>
    <xdr:sp macro="" textlink="">
      <xdr:nvSpPr>
        <xdr:cNvPr id="69" name="Rectangle 68"/>
        <xdr:cNvSpPr/>
      </xdr:nvSpPr>
      <xdr:spPr>
        <a:xfrm>
          <a:off x="1485900" y="22593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18</xdr:row>
      <xdr:rowOff>38100</xdr:rowOff>
    </xdr:from>
    <xdr:to>
      <xdr:col>4</xdr:col>
      <xdr:colOff>400050</xdr:colOff>
      <xdr:row>18</xdr:row>
      <xdr:rowOff>142875</xdr:rowOff>
    </xdr:to>
    <xdr:sp macro="" textlink="">
      <xdr:nvSpPr>
        <xdr:cNvPr id="70" name="Rectangle 69"/>
        <xdr:cNvSpPr/>
      </xdr:nvSpPr>
      <xdr:spPr>
        <a:xfrm>
          <a:off x="1485900" y="2278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19</xdr:row>
      <xdr:rowOff>38100</xdr:rowOff>
    </xdr:from>
    <xdr:to>
      <xdr:col>4</xdr:col>
      <xdr:colOff>400050</xdr:colOff>
      <xdr:row>19</xdr:row>
      <xdr:rowOff>142875</xdr:rowOff>
    </xdr:to>
    <xdr:sp macro="" textlink="">
      <xdr:nvSpPr>
        <xdr:cNvPr id="71" name="Rectangle 70"/>
        <xdr:cNvSpPr/>
      </xdr:nvSpPr>
      <xdr:spPr>
        <a:xfrm>
          <a:off x="1485900" y="2297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20</xdr:row>
      <xdr:rowOff>38100</xdr:rowOff>
    </xdr:from>
    <xdr:to>
      <xdr:col>4</xdr:col>
      <xdr:colOff>400050</xdr:colOff>
      <xdr:row>20</xdr:row>
      <xdr:rowOff>142875</xdr:rowOff>
    </xdr:to>
    <xdr:sp macro="" textlink="">
      <xdr:nvSpPr>
        <xdr:cNvPr id="72" name="Rectangle 71"/>
        <xdr:cNvSpPr/>
      </xdr:nvSpPr>
      <xdr:spPr>
        <a:xfrm>
          <a:off x="1485900" y="2316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21</xdr:row>
      <xdr:rowOff>38100</xdr:rowOff>
    </xdr:from>
    <xdr:to>
      <xdr:col>4</xdr:col>
      <xdr:colOff>400050</xdr:colOff>
      <xdr:row>21</xdr:row>
      <xdr:rowOff>142875</xdr:rowOff>
    </xdr:to>
    <xdr:sp macro="" textlink="">
      <xdr:nvSpPr>
        <xdr:cNvPr id="73" name="Rectangle 72"/>
        <xdr:cNvSpPr/>
      </xdr:nvSpPr>
      <xdr:spPr>
        <a:xfrm>
          <a:off x="1485900" y="2335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22</xdr:row>
      <xdr:rowOff>38100</xdr:rowOff>
    </xdr:from>
    <xdr:to>
      <xdr:col>4</xdr:col>
      <xdr:colOff>400050</xdr:colOff>
      <xdr:row>22</xdr:row>
      <xdr:rowOff>142875</xdr:rowOff>
    </xdr:to>
    <xdr:sp macro="" textlink="">
      <xdr:nvSpPr>
        <xdr:cNvPr id="74" name="Rectangle 73"/>
        <xdr:cNvSpPr/>
      </xdr:nvSpPr>
      <xdr:spPr>
        <a:xfrm>
          <a:off x="1485900" y="23545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23</xdr:row>
      <xdr:rowOff>38100</xdr:rowOff>
    </xdr:from>
    <xdr:to>
      <xdr:col>4</xdr:col>
      <xdr:colOff>400050</xdr:colOff>
      <xdr:row>23</xdr:row>
      <xdr:rowOff>142875</xdr:rowOff>
    </xdr:to>
    <xdr:sp macro="" textlink="">
      <xdr:nvSpPr>
        <xdr:cNvPr id="75" name="Rectangle 74"/>
        <xdr:cNvSpPr/>
      </xdr:nvSpPr>
      <xdr:spPr>
        <a:xfrm>
          <a:off x="1485900" y="23736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24</xdr:row>
      <xdr:rowOff>38100</xdr:rowOff>
    </xdr:from>
    <xdr:to>
      <xdr:col>4</xdr:col>
      <xdr:colOff>400050</xdr:colOff>
      <xdr:row>24</xdr:row>
      <xdr:rowOff>142875</xdr:rowOff>
    </xdr:to>
    <xdr:sp macro="" textlink="">
      <xdr:nvSpPr>
        <xdr:cNvPr id="76" name="Rectangle 75"/>
        <xdr:cNvSpPr/>
      </xdr:nvSpPr>
      <xdr:spPr>
        <a:xfrm>
          <a:off x="1485900" y="23926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25</xdr:row>
      <xdr:rowOff>38100</xdr:rowOff>
    </xdr:from>
    <xdr:to>
      <xdr:col>4</xdr:col>
      <xdr:colOff>400050</xdr:colOff>
      <xdr:row>25</xdr:row>
      <xdr:rowOff>142875</xdr:rowOff>
    </xdr:to>
    <xdr:sp macro="" textlink="">
      <xdr:nvSpPr>
        <xdr:cNvPr id="77" name="Rectangle 76"/>
        <xdr:cNvSpPr/>
      </xdr:nvSpPr>
      <xdr:spPr>
        <a:xfrm>
          <a:off x="1485900" y="24117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26</xdr:row>
      <xdr:rowOff>38100</xdr:rowOff>
    </xdr:from>
    <xdr:to>
      <xdr:col>4</xdr:col>
      <xdr:colOff>400050</xdr:colOff>
      <xdr:row>26</xdr:row>
      <xdr:rowOff>142875</xdr:rowOff>
    </xdr:to>
    <xdr:sp macro="" textlink="">
      <xdr:nvSpPr>
        <xdr:cNvPr id="78" name="Rectangle 77"/>
        <xdr:cNvSpPr/>
      </xdr:nvSpPr>
      <xdr:spPr>
        <a:xfrm>
          <a:off x="1485900" y="24307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29</xdr:row>
      <xdr:rowOff>38100</xdr:rowOff>
    </xdr:from>
    <xdr:to>
      <xdr:col>4</xdr:col>
      <xdr:colOff>400050</xdr:colOff>
      <xdr:row>29</xdr:row>
      <xdr:rowOff>142875</xdr:rowOff>
    </xdr:to>
    <xdr:sp macro="" textlink="">
      <xdr:nvSpPr>
        <xdr:cNvPr id="79" name="Rectangle 78"/>
        <xdr:cNvSpPr/>
      </xdr:nvSpPr>
      <xdr:spPr>
        <a:xfrm>
          <a:off x="1485900" y="24688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30</xdr:row>
      <xdr:rowOff>38100</xdr:rowOff>
    </xdr:from>
    <xdr:to>
      <xdr:col>4</xdr:col>
      <xdr:colOff>400050</xdr:colOff>
      <xdr:row>30</xdr:row>
      <xdr:rowOff>142875</xdr:rowOff>
    </xdr:to>
    <xdr:sp macro="" textlink="">
      <xdr:nvSpPr>
        <xdr:cNvPr id="80" name="Rectangle 79"/>
        <xdr:cNvSpPr/>
      </xdr:nvSpPr>
      <xdr:spPr>
        <a:xfrm>
          <a:off x="1485900" y="24879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31</xdr:row>
      <xdr:rowOff>38100</xdr:rowOff>
    </xdr:from>
    <xdr:to>
      <xdr:col>4</xdr:col>
      <xdr:colOff>400050</xdr:colOff>
      <xdr:row>31</xdr:row>
      <xdr:rowOff>142875</xdr:rowOff>
    </xdr:to>
    <xdr:sp macro="" textlink="">
      <xdr:nvSpPr>
        <xdr:cNvPr id="81" name="Rectangle 80"/>
        <xdr:cNvSpPr/>
      </xdr:nvSpPr>
      <xdr:spPr>
        <a:xfrm>
          <a:off x="1485900" y="25069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32</xdr:row>
      <xdr:rowOff>38100</xdr:rowOff>
    </xdr:from>
    <xdr:to>
      <xdr:col>4</xdr:col>
      <xdr:colOff>400050</xdr:colOff>
      <xdr:row>32</xdr:row>
      <xdr:rowOff>142875</xdr:rowOff>
    </xdr:to>
    <xdr:sp macro="" textlink="">
      <xdr:nvSpPr>
        <xdr:cNvPr id="82" name="Rectangle 81"/>
        <xdr:cNvSpPr/>
      </xdr:nvSpPr>
      <xdr:spPr>
        <a:xfrm>
          <a:off x="1485900" y="25260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33</xdr:row>
      <xdr:rowOff>38100</xdr:rowOff>
    </xdr:from>
    <xdr:to>
      <xdr:col>4</xdr:col>
      <xdr:colOff>400050</xdr:colOff>
      <xdr:row>33</xdr:row>
      <xdr:rowOff>142875</xdr:rowOff>
    </xdr:to>
    <xdr:sp macro="" textlink="">
      <xdr:nvSpPr>
        <xdr:cNvPr id="83" name="Rectangle 82"/>
        <xdr:cNvSpPr/>
      </xdr:nvSpPr>
      <xdr:spPr>
        <a:xfrm>
          <a:off x="1485900" y="25450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34</xdr:row>
      <xdr:rowOff>38100</xdr:rowOff>
    </xdr:from>
    <xdr:to>
      <xdr:col>4</xdr:col>
      <xdr:colOff>400050</xdr:colOff>
      <xdr:row>34</xdr:row>
      <xdr:rowOff>142875</xdr:rowOff>
    </xdr:to>
    <xdr:sp macro="" textlink="">
      <xdr:nvSpPr>
        <xdr:cNvPr id="84" name="Rectangle 83"/>
        <xdr:cNvSpPr/>
      </xdr:nvSpPr>
      <xdr:spPr>
        <a:xfrm>
          <a:off x="1485900" y="25641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35</xdr:row>
      <xdr:rowOff>38100</xdr:rowOff>
    </xdr:from>
    <xdr:to>
      <xdr:col>4</xdr:col>
      <xdr:colOff>400050</xdr:colOff>
      <xdr:row>35</xdr:row>
      <xdr:rowOff>142875</xdr:rowOff>
    </xdr:to>
    <xdr:sp macro="" textlink="">
      <xdr:nvSpPr>
        <xdr:cNvPr id="85" name="Rectangle 84"/>
        <xdr:cNvSpPr/>
      </xdr:nvSpPr>
      <xdr:spPr>
        <a:xfrm>
          <a:off x="1485900" y="25831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36</xdr:row>
      <xdr:rowOff>38100</xdr:rowOff>
    </xdr:from>
    <xdr:to>
      <xdr:col>4</xdr:col>
      <xdr:colOff>400050</xdr:colOff>
      <xdr:row>36</xdr:row>
      <xdr:rowOff>142875</xdr:rowOff>
    </xdr:to>
    <xdr:sp macro="" textlink="">
      <xdr:nvSpPr>
        <xdr:cNvPr id="86" name="Rectangle 85"/>
        <xdr:cNvSpPr/>
      </xdr:nvSpPr>
      <xdr:spPr>
        <a:xfrm>
          <a:off x="1485900" y="26022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37</xdr:row>
      <xdr:rowOff>38100</xdr:rowOff>
    </xdr:from>
    <xdr:to>
      <xdr:col>4</xdr:col>
      <xdr:colOff>400050</xdr:colOff>
      <xdr:row>37</xdr:row>
      <xdr:rowOff>142875</xdr:rowOff>
    </xdr:to>
    <xdr:sp macro="" textlink="">
      <xdr:nvSpPr>
        <xdr:cNvPr id="87" name="Rectangle 86"/>
        <xdr:cNvSpPr/>
      </xdr:nvSpPr>
      <xdr:spPr>
        <a:xfrm>
          <a:off x="1485900" y="26212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10</xdr:row>
      <xdr:rowOff>38100</xdr:rowOff>
    </xdr:from>
    <xdr:to>
      <xdr:col>8</xdr:col>
      <xdr:colOff>400050</xdr:colOff>
      <xdr:row>10</xdr:row>
      <xdr:rowOff>142875</xdr:rowOff>
    </xdr:to>
    <xdr:sp macro="" textlink="">
      <xdr:nvSpPr>
        <xdr:cNvPr id="88" name="Rectangle 87"/>
        <xdr:cNvSpPr/>
      </xdr:nvSpPr>
      <xdr:spPr>
        <a:xfrm>
          <a:off x="2343150" y="26593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11</xdr:row>
      <xdr:rowOff>38100</xdr:rowOff>
    </xdr:from>
    <xdr:to>
      <xdr:col>8</xdr:col>
      <xdr:colOff>400050</xdr:colOff>
      <xdr:row>11</xdr:row>
      <xdr:rowOff>142875</xdr:rowOff>
    </xdr:to>
    <xdr:sp macro="" textlink="">
      <xdr:nvSpPr>
        <xdr:cNvPr id="89" name="Rectangle 88"/>
        <xdr:cNvSpPr/>
      </xdr:nvSpPr>
      <xdr:spPr>
        <a:xfrm>
          <a:off x="2343150" y="2678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12</xdr:row>
      <xdr:rowOff>38100</xdr:rowOff>
    </xdr:from>
    <xdr:to>
      <xdr:col>8</xdr:col>
      <xdr:colOff>400050</xdr:colOff>
      <xdr:row>12</xdr:row>
      <xdr:rowOff>142875</xdr:rowOff>
    </xdr:to>
    <xdr:sp macro="" textlink="">
      <xdr:nvSpPr>
        <xdr:cNvPr id="90" name="Rectangle 89"/>
        <xdr:cNvSpPr/>
      </xdr:nvSpPr>
      <xdr:spPr>
        <a:xfrm>
          <a:off x="2343150" y="269748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13</xdr:row>
      <xdr:rowOff>38100</xdr:rowOff>
    </xdr:from>
    <xdr:to>
      <xdr:col>8</xdr:col>
      <xdr:colOff>400050</xdr:colOff>
      <xdr:row>13</xdr:row>
      <xdr:rowOff>142875</xdr:rowOff>
    </xdr:to>
    <xdr:sp macro="" textlink="">
      <xdr:nvSpPr>
        <xdr:cNvPr id="91" name="Rectangle 90"/>
        <xdr:cNvSpPr/>
      </xdr:nvSpPr>
      <xdr:spPr>
        <a:xfrm>
          <a:off x="2343150" y="27165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16</xdr:row>
      <xdr:rowOff>38100</xdr:rowOff>
    </xdr:from>
    <xdr:to>
      <xdr:col>8</xdr:col>
      <xdr:colOff>400050</xdr:colOff>
      <xdr:row>16</xdr:row>
      <xdr:rowOff>142875</xdr:rowOff>
    </xdr:to>
    <xdr:sp macro="" textlink="">
      <xdr:nvSpPr>
        <xdr:cNvPr id="92" name="Rectangle 91"/>
        <xdr:cNvSpPr/>
      </xdr:nvSpPr>
      <xdr:spPr>
        <a:xfrm>
          <a:off x="2343150"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17</xdr:row>
      <xdr:rowOff>38100</xdr:rowOff>
    </xdr:from>
    <xdr:to>
      <xdr:col>8</xdr:col>
      <xdr:colOff>400050</xdr:colOff>
      <xdr:row>17</xdr:row>
      <xdr:rowOff>142875</xdr:rowOff>
    </xdr:to>
    <xdr:sp macro="" textlink="">
      <xdr:nvSpPr>
        <xdr:cNvPr id="93" name="Rectangle 92"/>
        <xdr:cNvSpPr/>
      </xdr:nvSpPr>
      <xdr:spPr>
        <a:xfrm>
          <a:off x="2343150"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18</xdr:row>
      <xdr:rowOff>38100</xdr:rowOff>
    </xdr:from>
    <xdr:to>
      <xdr:col>8</xdr:col>
      <xdr:colOff>400050</xdr:colOff>
      <xdr:row>18</xdr:row>
      <xdr:rowOff>142875</xdr:rowOff>
    </xdr:to>
    <xdr:sp macro="" textlink="">
      <xdr:nvSpPr>
        <xdr:cNvPr id="94" name="Rectangle 93"/>
        <xdr:cNvSpPr/>
      </xdr:nvSpPr>
      <xdr:spPr>
        <a:xfrm>
          <a:off x="2343150"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19</xdr:row>
      <xdr:rowOff>38100</xdr:rowOff>
    </xdr:from>
    <xdr:to>
      <xdr:col>8</xdr:col>
      <xdr:colOff>400050</xdr:colOff>
      <xdr:row>19</xdr:row>
      <xdr:rowOff>142875</xdr:rowOff>
    </xdr:to>
    <xdr:sp macro="" textlink="">
      <xdr:nvSpPr>
        <xdr:cNvPr id="95" name="Rectangle 94"/>
        <xdr:cNvSpPr/>
      </xdr:nvSpPr>
      <xdr:spPr>
        <a:xfrm>
          <a:off x="2343150"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20</xdr:row>
      <xdr:rowOff>38100</xdr:rowOff>
    </xdr:from>
    <xdr:to>
      <xdr:col>8</xdr:col>
      <xdr:colOff>400050</xdr:colOff>
      <xdr:row>20</xdr:row>
      <xdr:rowOff>142875</xdr:rowOff>
    </xdr:to>
    <xdr:sp macro="" textlink="">
      <xdr:nvSpPr>
        <xdr:cNvPr id="96" name="Rectangle 95"/>
        <xdr:cNvSpPr/>
      </xdr:nvSpPr>
      <xdr:spPr>
        <a:xfrm>
          <a:off x="2343150"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21</xdr:row>
      <xdr:rowOff>38100</xdr:rowOff>
    </xdr:from>
    <xdr:to>
      <xdr:col>8</xdr:col>
      <xdr:colOff>400050</xdr:colOff>
      <xdr:row>21</xdr:row>
      <xdr:rowOff>142875</xdr:rowOff>
    </xdr:to>
    <xdr:sp macro="" textlink="">
      <xdr:nvSpPr>
        <xdr:cNvPr id="97" name="Rectangle 96"/>
        <xdr:cNvSpPr/>
      </xdr:nvSpPr>
      <xdr:spPr>
        <a:xfrm>
          <a:off x="2343150"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22</xdr:row>
      <xdr:rowOff>38100</xdr:rowOff>
    </xdr:from>
    <xdr:to>
      <xdr:col>8</xdr:col>
      <xdr:colOff>400050</xdr:colOff>
      <xdr:row>22</xdr:row>
      <xdr:rowOff>142875</xdr:rowOff>
    </xdr:to>
    <xdr:sp macro="" textlink="">
      <xdr:nvSpPr>
        <xdr:cNvPr id="98" name="Rectangle 97"/>
        <xdr:cNvSpPr/>
      </xdr:nvSpPr>
      <xdr:spPr>
        <a:xfrm>
          <a:off x="2343150"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23</xdr:row>
      <xdr:rowOff>38100</xdr:rowOff>
    </xdr:from>
    <xdr:to>
      <xdr:col>8</xdr:col>
      <xdr:colOff>400050</xdr:colOff>
      <xdr:row>23</xdr:row>
      <xdr:rowOff>142875</xdr:rowOff>
    </xdr:to>
    <xdr:sp macro="" textlink="">
      <xdr:nvSpPr>
        <xdr:cNvPr id="99" name="Rectangle 98"/>
        <xdr:cNvSpPr/>
      </xdr:nvSpPr>
      <xdr:spPr>
        <a:xfrm>
          <a:off x="2343150"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24</xdr:row>
      <xdr:rowOff>38100</xdr:rowOff>
    </xdr:from>
    <xdr:to>
      <xdr:col>8</xdr:col>
      <xdr:colOff>400050</xdr:colOff>
      <xdr:row>24</xdr:row>
      <xdr:rowOff>142875</xdr:rowOff>
    </xdr:to>
    <xdr:sp macro="" textlink="">
      <xdr:nvSpPr>
        <xdr:cNvPr id="100" name="Rectangle 99"/>
        <xdr:cNvSpPr/>
      </xdr:nvSpPr>
      <xdr:spPr>
        <a:xfrm>
          <a:off x="2343150"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25</xdr:row>
      <xdr:rowOff>38100</xdr:rowOff>
    </xdr:from>
    <xdr:to>
      <xdr:col>8</xdr:col>
      <xdr:colOff>400050</xdr:colOff>
      <xdr:row>25</xdr:row>
      <xdr:rowOff>142875</xdr:rowOff>
    </xdr:to>
    <xdr:sp macro="" textlink="">
      <xdr:nvSpPr>
        <xdr:cNvPr id="101" name="Rectangle 100"/>
        <xdr:cNvSpPr/>
      </xdr:nvSpPr>
      <xdr:spPr>
        <a:xfrm>
          <a:off x="2343150"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26</xdr:row>
      <xdr:rowOff>38100</xdr:rowOff>
    </xdr:from>
    <xdr:to>
      <xdr:col>8</xdr:col>
      <xdr:colOff>400050</xdr:colOff>
      <xdr:row>26</xdr:row>
      <xdr:rowOff>142875</xdr:rowOff>
    </xdr:to>
    <xdr:sp macro="" textlink="">
      <xdr:nvSpPr>
        <xdr:cNvPr id="102" name="Rectangle 101"/>
        <xdr:cNvSpPr/>
      </xdr:nvSpPr>
      <xdr:spPr>
        <a:xfrm>
          <a:off x="2343150" y="29136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27</xdr:row>
      <xdr:rowOff>38100</xdr:rowOff>
    </xdr:from>
    <xdr:to>
      <xdr:col>8</xdr:col>
      <xdr:colOff>400050</xdr:colOff>
      <xdr:row>27</xdr:row>
      <xdr:rowOff>142875</xdr:rowOff>
    </xdr:to>
    <xdr:sp macro="" textlink="">
      <xdr:nvSpPr>
        <xdr:cNvPr id="103" name="Rectangle 102"/>
        <xdr:cNvSpPr/>
      </xdr:nvSpPr>
      <xdr:spPr>
        <a:xfrm>
          <a:off x="2343150" y="29298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16</xdr:row>
      <xdr:rowOff>38100</xdr:rowOff>
    </xdr:from>
    <xdr:to>
      <xdr:col>10</xdr:col>
      <xdr:colOff>400050</xdr:colOff>
      <xdr:row>16</xdr:row>
      <xdr:rowOff>142875</xdr:rowOff>
    </xdr:to>
    <xdr:sp macro="" textlink="">
      <xdr:nvSpPr>
        <xdr:cNvPr id="104" name="Rectangle 103"/>
        <xdr:cNvSpPr/>
      </xdr:nvSpPr>
      <xdr:spPr>
        <a:xfrm>
          <a:off x="4829175"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17</xdr:row>
      <xdr:rowOff>38100</xdr:rowOff>
    </xdr:from>
    <xdr:to>
      <xdr:col>10</xdr:col>
      <xdr:colOff>400050</xdr:colOff>
      <xdr:row>17</xdr:row>
      <xdr:rowOff>142875</xdr:rowOff>
    </xdr:to>
    <xdr:sp macro="" textlink="">
      <xdr:nvSpPr>
        <xdr:cNvPr id="105" name="Rectangle 104"/>
        <xdr:cNvSpPr/>
      </xdr:nvSpPr>
      <xdr:spPr>
        <a:xfrm>
          <a:off x="4829175"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18</xdr:row>
      <xdr:rowOff>38100</xdr:rowOff>
    </xdr:from>
    <xdr:to>
      <xdr:col>10</xdr:col>
      <xdr:colOff>400050</xdr:colOff>
      <xdr:row>18</xdr:row>
      <xdr:rowOff>142875</xdr:rowOff>
    </xdr:to>
    <xdr:sp macro="" textlink="">
      <xdr:nvSpPr>
        <xdr:cNvPr id="106" name="Rectangle 105"/>
        <xdr:cNvSpPr/>
      </xdr:nvSpPr>
      <xdr:spPr>
        <a:xfrm>
          <a:off x="4829175"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19</xdr:row>
      <xdr:rowOff>38100</xdr:rowOff>
    </xdr:from>
    <xdr:to>
      <xdr:col>10</xdr:col>
      <xdr:colOff>400050</xdr:colOff>
      <xdr:row>19</xdr:row>
      <xdr:rowOff>142875</xdr:rowOff>
    </xdr:to>
    <xdr:sp macro="" textlink="">
      <xdr:nvSpPr>
        <xdr:cNvPr id="107" name="Rectangle 106"/>
        <xdr:cNvSpPr/>
      </xdr:nvSpPr>
      <xdr:spPr>
        <a:xfrm>
          <a:off x="4829175"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20</xdr:row>
      <xdr:rowOff>38100</xdr:rowOff>
    </xdr:from>
    <xdr:to>
      <xdr:col>10</xdr:col>
      <xdr:colOff>400050</xdr:colOff>
      <xdr:row>20</xdr:row>
      <xdr:rowOff>142875</xdr:rowOff>
    </xdr:to>
    <xdr:sp macro="" textlink="">
      <xdr:nvSpPr>
        <xdr:cNvPr id="108" name="Rectangle 107"/>
        <xdr:cNvSpPr/>
      </xdr:nvSpPr>
      <xdr:spPr>
        <a:xfrm>
          <a:off x="4829175"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21</xdr:row>
      <xdr:rowOff>38100</xdr:rowOff>
    </xdr:from>
    <xdr:to>
      <xdr:col>10</xdr:col>
      <xdr:colOff>400050</xdr:colOff>
      <xdr:row>21</xdr:row>
      <xdr:rowOff>142875</xdr:rowOff>
    </xdr:to>
    <xdr:sp macro="" textlink="">
      <xdr:nvSpPr>
        <xdr:cNvPr id="109" name="Rectangle 108"/>
        <xdr:cNvSpPr/>
      </xdr:nvSpPr>
      <xdr:spPr>
        <a:xfrm>
          <a:off x="4829175"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22</xdr:row>
      <xdr:rowOff>38100</xdr:rowOff>
    </xdr:from>
    <xdr:to>
      <xdr:col>10</xdr:col>
      <xdr:colOff>400050</xdr:colOff>
      <xdr:row>22</xdr:row>
      <xdr:rowOff>142875</xdr:rowOff>
    </xdr:to>
    <xdr:sp macro="" textlink="">
      <xdr:nvSpPr>
        <xdr:cNvPr id="110" name="Rectangle 109"/>
        <xdr:cNvSpPr/>
      </xdr:nvSpPr>
      <xdr:spPr>
        <a:xfrm>
          <a:off x="4829175"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23</xdr:row>
      <xdr:rowOff>38100</xdr:rowOff>
    </xdr:from>
    <xdr:to>
      <xdr:col>10</xdr:col>
      <xdr:colOff>400050</xdr:colOff>
      <xdr:row>23</xdr:row>
      <xdr:rowOff>142875</xdr:rowOff>
    </xdr:to>
    <xdr:sp macro="" textlink="">
      <xdr:nvSpPr>
        <xdr:cNvPr id="111" name="Rectangle 110"/>
        <xdr:cNvSpPr/>
      </xdr:nvSpPr>
      <xdr:spPr>
        <a:xfrm>
          <a:off x="4829175"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24</xdr:row>
      <xdr:rowOff>38100</xdr:rowOff>
    </xdr:from>
    <xdr:to>
      <xdr:col>10</xdr:col>
      <xdr:colOff>400050</xdr:colOff>
      <xdr:row>24</xdr:row>
      <xdr:rowOff>142875</xdr:rowOff>
    </xdr:to>
    <xdr:sp macro="" textlink="">
      <xdr:nvSpPr>
        <xdr:cNvPr id="112" name="Rectangle 111"/>
        <xdr:cNvSpPr/>
      </xdr:nvSpPr>
      <xdr:spPr>
        <a:xfrm>
          <a:off x="4829175"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25</xdr:row>
      <xdr:rowOff>38100</xdr:rowOff>
    </xdr:from>
    <xdr:to>
      <xdr:col>10</xdr:col>
      <xdr:colOff>400050</xdr:colOff>
      <xdr:row>25</xdr:row>
      <xdr:rowOff>142875</xdr:rowOff>
    </xdr:to>
    <xdr:sp macro="" textlink="">
      <xdr:nvSpPr>
        <xdr:cNvPr id="113" name="Rectangle 112"/>
        <xdr:cNvSpPr/>
      </xdr:nvSpPr>
      <xdr:spPr>
        <a:xfrm>
          <a:off x="4829175"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26</xdr:row>
      <xdr:rowOff>38100</xdr:rowOff>
    </xdr:from>
    <xdr:to>
      <xdr:col>10</xdr:col>
      <xdr:colOff>400050</xdr:colOff>
      <xdr:row>26</xdr:row>
      <xdr:rowOff>142875</xdr:rowOff>
    </xdr:to>
    <xdr:sp macro="" textlink="">
      <xdr:nvSpPr>
        <xdr:cNvPr id="114" name="Rectangle 113"/>
        <xdr:cNvSpPr/>
      </xdr:nvSpPr>
      <xdr:spPr>
        <a:xfrm>
          <a:off x="4829175" y="29136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27</xdr:row>
      <xdr:rowOff>38100</xdr:rowOff>
    </xdr:from>
    <xdr:to>
      <xdr:col>10</xdr:col>
      <xdr:colOff>400050</xdr:colOff>
      <xdr:row>27</xdr:row>
      <xdr:rowOff>142875</xdr:rowOff>
    </xdr:to>
    <xdr:sp macro="" textlink="">
      <xdr:nvSpPr>
        <xdr:cNvPr id="115" name="Rectangle 114"/>
        <xdr:cNvSpPr/>
      </xdr:nvSpPr>
      <xdr:spPr>
        <a:xfrm>
          <a:off x="4829175" y="29298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16</xdr:row>
      <xdr:rowOff>38100</xdr:rowOff>
    </xdr:from>
    <xdr:to>
      <xdr:col>12</xdr:col>
      <xdr:colOff>400050</xdr:colOff>
      <xdr:row>16</xdr:row>
      <xdr:rowOff>142875</xdr:rowOff>
    </xdr:to>
    <xdr:sp macro="" textlink="">
      <xdr:nvSpPr>
        <xdr:cNvPr id="116" name="Rectangle 115"/>
        <xdr:cNvSpPr/>
      </xdr:nvSpPr>
      <xdr:spPr>
        <a:xfrm>
          <a:off x="7277100" y="275177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17</xdr:row>
      <xdr:rowOff>38100</xdr:rowOff>
    </xdr:from>
    <xdr:to>
      <xdr:col>12</xdr:col>
      <xdr:colOff>400050</xdr:colOff>
      <xdr:row>17</xdr:row>
      <xdr:rowOff>142875</xdr:rowOff>
    </xdr:to>
    <xdr:sp macro="" textlink="">
      <xdr:nvSpPr>
        <xdr:cNvPr id="117" name="Rectangle 116"/>
        <xdr:cNvSpPr/>
      </xdr:nvSpPr>
      <xdr:spPr>
        <a:xfrm>
          <a:off x="7277100" y="27679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18</xdr:row>
      <xdr:rowOff>38100</xdr:rowOff>
    </xdr:from>
    <xdr:to>
      <xdr:col>12</xdr:col>
      <xdr:colOff>400050</xdr:colOff>
      <xdr:row>18</xdr:row>
      <xdr:rowOff>142875</xdr:rowOff>
    </xdr:to>
    <xdr:sp macro="" textlink="">
      <xdr:nvSpPr>
        <xdr:cNvPr id="118" name="Rectangle 117"/>
        <xdr:cNvSpPr/>
      </xdr:nvSpPr>
      <xdr:spPr>
        <a:xfrm>
          <a:off x="7277100" y="27841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19</xdr:row>
      <xdr:rowOff>38100</xdr:rowOff>
    </xdr:from>
    <xdr:to>
      <xdr:col>12</xdr:col>
      <xdr:colOff>400050</xdr:colOff>
      <xdr:row>19</xdr:row>
      <xdr:rowOff>142875</xdr:rowOff>
    </xdr:to>
    <xdr:sp macro="" textlink="">
      <xdr:nvSpPr>
        <xdr:cNvPr id="119" name="Rectangle 118"/>
        <xdr:cNvSpPr/>
      </xdr:nvSpPr>
      <xdr:spPr>
        <a:xfrm>
          <a:off x="7277100" y="280035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20</xdr:row>
      <xdr:rowOff>38100</xdr:rowOff>
    </xdr:from>
    <xdr:to>
      <xdr:col>12</xdr:col>
      <xdr:colOff>400050</xdr:colOff>
      <xdr:row>20</xdr:row>
      <xdr:rowOff>142875</xdr:rowOff>
    </xdr:to>
    <xdr:sp macro="" textlink="">
      <xdr:nvSpPr>
        <xdr:cNvPr id="120" name="Rectangle 119"/>
        <xdr:cNvSpPr/>
      </xdr:nvSpPr>
      <xdr:spPr>
        <a:xfrm>
          <a:off x="7277100" y="281654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21</xdr:row>
      <xdr:rowOff>38100</xdr:rowOff>
    </xdr:from>
    <xdr:to>
      <xdr:col>12</xdr:col>
      <xdr:colOff>400050</xdr:colOff>
      <xdr:row>21</xdr:row>
      <xdr:rowOff>142875</xdr:rowOff>
    </xdr:to>
    <xdr:sp macro="" textlink="">
      <xdr:nvSpPr>
        <xdr:cNvPr id="121" name="Rectangle 120"/>
        <xdr:cNvSpPr/>
      </xdr:nvSpPr>
      <xdr:spPr>
        <a:xfrm>
          <a:off x="7277100" y="28327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22</xdr:row>
      <xdr:rowOff>38100</xdr:rowOff>
    </xdr:from>
    <xdr:to>
      <xdr:col>12</xdr:col>
      <xdr:colOff>400050</xdr:colOff>
      <xdr:row>22</xdr:row>
      <xdr:rowOff>142875</xdr:rowOff>
    </xdr:to>
    <xdr:sp macro="" textlink="">
      <xdr:nvSpPr>
        <xdr:cNvPr id="122" name="Rectangle 121"/>
        <xdr:cNvSpPr/>
      </xdr:nvSpPr>
      <xdr:spPr>
        <a:xfrm>
          <a:off x="7277100" y="28489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23</xdr:row>
      <xdr:rowOff>38100</xdr:rowOff>
    </xdr:from>
    <xdr:to>
      <xdr:col>12</xdr:col>
      <xdr:colOff>400050</xdr:colOff>
      <xdr:row>23</xdr:row>
      <xdr:rowOff>142875</xdr:rowOff>
    </xdr:to>
    <xdr:sp macro="" textlink="">
      <xdr:nvSpPr>
        <xdr:cNvPr id="123" name="Rectangle 122"/>
        <xdr:cNvSpPr/>
      </xdr:nvSpPr>
      <xdr:spPr>
        <a:xfrm>
          <a:off x="7277100" y="28651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24</xdr:row>
      <xdr:rowOff>38100</xdr:rowOff>
    </xdr:from>
    <xdr:to>
      <xdr:col>12</xdr:col>
      <xdr:colOff>400050</xdr:colOff>
      <xdr:row>24</xdr:row>
      <xdr:rowOff>142875</xdr:rowOff>
    </xdr:to>
    <xdr:sp macro="" textlink="">
      <xdr:nvSpPr>
        <xdr:cNvPr id="124" name="Rectangle 123"/>
        <xdr:cNvSpPr/>
      </xdr:nvSpPr>
      <xdr:spPr>
        <a:xfrm>
          <a:off x="7277100" y="28813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266700</xdr:colOff>
      <xdr:row>25</xdr:row>
      <xdr:rowOff>38100</xdr:rowOff>
    </xdr:from>
    <xdr:to>
      <xdr:col>12</xdr:col>
      <xdr:colOff>400050</xdr:colOff>
      <xdr:row>25</xdr:row>
      <xdr:rowOff>142875</xdr:rowOff>
    </xdr:to>
    <xdr:sp macro="" textlink="">
      <xdr:nvSpPr>
        <xdr:cNvPr id="125" name="Rectangle 124"/>
        <xdr:cNvSpPr/>
      </xdr:nvSpPr>
      <xdr:spPr>
        <a:xfrm>
          <a:off x="7277100" y="28975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30</xdr:row>
      <xdr:rowOff>38100</xdr:rowOff>
    </xdr:from>
    <xdr:to>
      <xdr:col>8</xdr:col>
      <xdr:colOff>400050</xdr:colOff>
      <xdr:row>30</xdr:row>
      <xdr:rowOff>142875</xdr:rowOff>
    </xdr:to>
    <xdr:sp macro="" textlink="">
      <xdr:nvSpPr>
        <xdr:cNvPr id="126" name="Rectangle 125"/>
        <xdr:cNvSpPr/>
      </xdr:nvSpPr>
      <xdr:spPr>
        <a:xfrm>
          <a:off x="2343150" y="29622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31</xdr:row>
      <xdr:rowOff>38100</xdr:rowOff>
    </xdr:from>
    <xdr:to>
      <xdr:col>8</xdr:col>
      <xdr:colOff>400050</xdr:colOff>
      <xdr:row>31</xdr:row>
      <xdr:rowOff>142875</xdr:rowOff>
    </xdr:to>
    <xdr:sp macro="" textlink="">
      <xdr:nvSpPr>
        <xdr:cNvPr id="127" name="Rectangle 126"/>
        <xdr:cNvSpPr/>
      </xdr:nvSpPr>
      <xdr:spPr>
        <a:xfrm>
          <a:off x="2343150" y="29784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32</xdr:row>
      <xdr:rowOff>38100</xdr:rowOff>
    </xdr:from>
    <xdr:to>
      <xdr:col>8</xdr:col>
      <xdr:colOff>400050</xdr:colOff>
      <xdr:row>32</xdr:row>
      <xdr:rowOff>142875</xdr:rowOff>
    </xdr:to>
    <xdr:sp macro="" textlink="">
      <xdr:nvSpPr>
        <xdr:cNvPr id="128" name="Rectangle 127"/>
        <xdr:cNvSpPr/>
      </xdr:nvSpPr>
      <xdr:spPr>
        <a:xfrm>
          <a:off x="2343150" y="29946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33</xdr:row>
      <xdr:rowOff>38100</xdr:rowOff>
    </xdr:from>
    <xdr:to>
      <xdr:col>8</xdr:col>
      <xdr:colOff>400050</xdr:colOff>
      <xdr:row>33</xdr:row>
      <xdr:rowOff>142875</xdr:rowOff>
    </xdr:to>
    <xdr:sp macro="" textlink="">
      <xdr:nvSpPr>
        <xdr:cNvPr id="129" name="Rectangle 128"/>
        <xdr:cNvSpPr/>
      </xdr:nvSpPr>
      <xdr:spPr>
        <a:xfrm>
          <a:off x="2343150" y="301085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34</xdr:row>
      <xdr:rowOff>38100</xdr:rowOff>
    </xdr:from>
    <xdr:to>
      <xdr:col>8</xdr:col>
      <xdr:colOff>400050</xdr:colOff>
      <xdr:row>34</xdr:row>
      <xdr:rowOff>142875</xdr:rowOff>
    </xdr:to>
    <xdr:sp macro="" textlink="">
      <xdr:nvSpPr>
        <xdr:cNvPr id="130" name="Rectangle 129"/>
        <xdr:cNvSpPr/>
      </xdr:nvSpPr>
      <xdr:spPr>
        <a:xfrm>
          <a:off x="2343150" y="302704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35</xdr:row>
      <xdr:rowOff>38100</xdr:rowOff>
    </xdr:from>
    <xdr:to>
      <xdr:col>8</xdr:col>
      <xdr:colOff>400050</xdr:colOff>
      <xdr:row>35</xdr:row>
      <xdr:rowOff>142875</xdr:rowOff>
    </xdr:to>
    <xdr:sp macro="" textlink="">
      <xdr:nvSpPr>
        <xdr:cNvPr id="131" name="Rectangle 130"/>
        <xdr:cNvSpPr/>
      </xdr:nvSpPr>
      <xdr:spPr>
        <a:xfrm>
          <a:off x="2343150" y="304323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36</xdr:row>
      <xdr:rowOff>38100</xdr:rowOff>
    </xdr:from>
    <xdr:to>
      <xdr:col>8</xdr:col>
      <xdr:colOff>400050</xdr:colOff>
      <xdr:row>36</xdr:row>
      <xdr:rowOff>142875</xdr:rowOff>
    </xdr:to>
    <xdr:sp macro="" textlink="">
      <xdr:nvSpPr>
        <xdr:cNvPr id="132" name="Rectangle 131"/>
        <xdr:cNvSpPr/>
      </xdr:nvSpPr>
      <xdr:spPr>
        <a:xfrm>
          <a:off x="2343150" y="3059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37</xdr:row>
      <xdr:rowOff>38100</xdr:rowOff>
    </xdr:from>
    <xdr:to>
      <xdr:col>8</xdr:col>
      <xdr:colOff>400050</xdr:colOff>
      <xdr:row>37</xdr:row>
      <xdr:rowOff>142875</xdr:rowOff>
    </xdr:to>
    <xdr:sp macro="" textlink="">
      <xdr:nvSpPr>
        <xdr:cNvPr id="133" name="Rectangle 132"/>
        <xdr:cNvSpPr/>
      </xdr:nvSpPr>
      <xdr:spPr>
        <a:xfrm>
          <a:off x="2343150" y="30756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38</xdr:row>
      <xdr:rowOff>38100</xdr:rowOff>
    </xdr:from>
    <xdr:to>
      <xdr:col>8</xdr:col>
      <xdr:colOff>400050</xdr:colOff>
      <xdr:row>38</xdr:row>
      <xdr:rowOff>142875</xdr:rowOff>
    </xdr:to>
    <xdr:sp macro="" textlink="">
      <xdr:nvSpPr>
        <xdr:cNvPr id="134" name="Rectangle 133"/>
        <xdr:cNvSpPr/>
      </xdr:nvSpPr>
      <xdr:spPr>
        <a:xfrm>
          <a:off x="2343150" y="309181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30</xdr:row>
      <xdr:rowOff>38100</xdr:rowOff>
    </xdr:from>
    <xdr:to>
      <xdr:col>10</xdr:col>
      <xdr:colOff>400050</xdr:colOff>
      <xdr:row>30</xdr:row>
      <xdr:rowOff>142875</xdr:rowOff>
    </xdr:to>
    <xdr:sp macro="" textlink="">
      <xdr:nvSpPr>
        <xdr:cNvPr id="135" name="Rectangle 134"/>
        <xdr:cNvSpPr/>
      </xdr:nvSpPr>
      <xdr:spPr>
        <a:xfrm>
          <a:off x="4829175" y="29622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31</xdr:row>
      <xdr:rowOff>38100</xdr:rowOff>
    </xdr:from>
    <xdr:to>
      <xdr:col>10</xdr:col>
      <xdr:colOff>400050</xdr:colOff>
      <xdr:row>31</xdr:row>
      <xdr:rowOff>142875</xdr:rowOff>
    </xdr:to>
    <xdr:sp macro="" textlink="">
      <xdr:nvSpPr>
        <xdr:cNvPr id="136" name="Rectangle 135"/>
        <xdr:cNvSpPr/>
      </xdr:nvSpPr>
      <xdr:spPr>
        <a:xfrm>
          <a:off x="4829175" y="297846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32</xdr:row>
      <xdr:rowOff>38100</xdr:rowOff>
    </xdr:from>
    <xdr:to>
      <xdr:col>10</xdr:col>
      <xdr:colOff>400050</xdr:colOff>
      <xdr:row>32</xdr:row>
      <xdr:rowOff>142875</xdr:rowOff>
    </xdr:to>
    <xdr:sp macro="" textlink="">
      <xdr:nvSpPr>
        <xdr:cNvPr id="137" name="Rectangle 136"/>
        <xdr:cNvSpPr/>
      </xdr:nvSpPr>
      <xdr:spPr>
        <a:xfrm>
          <a:off x="4829175" y="29946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33</xdr:row>
      <xdr:rowOff>38100</xdr:rowOff>
    </xdr:from>
    <xdr:to>
      <xdr:col>10</xdr:col>
      <xdr:colOff>400050</xdr:colOff>
      <xdr:row>33</xdr:row>
      <xdr:rowOff>142875</xdr:rowOff>
    </xdr:to>
    <xdr:sp macro="" textlink="">
      <xdr:nvSpPr>
        <xdr:cNvPr id="138" name="Rectangle 137"/>
        <xdr:cNvSpPr/>
      </xdr:nvSpPr>
      <xdr:spPr>
        <a:xfrm>
          <a:off x="4829175" y="301085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34</xdr:row>
      <xdr:rowOff>38100</xdr:rowOff>
    </xdr:from>
    <xdr:to>
      <xdr:col>10</xdr:col>
      <xdr:colOff>400050</xdr:colOff>
      <xdr:row>34</xdr:row>
      <xdr:rowOff>142875</xdr:rowOff>
    </xdr:to>
    <xdr:sp macro="" textlink="">
      <xdr:nvSpPr>
        <xdr:cNvPr id="139" name="Rectangle 138"/>
        <xdr:cNvSpPr/>
      </xdr:nvSpPr>
      <xdr:spPr>
        <a:xfrm>
          <a:off x="4829175" y="302704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35</xdr:row>
      <xdr:rowOff>38100</xdr:rowOff>
    </xdr:from>
    <xdr:to>
      <xdr:col>10</xdr:col>
      <xdr:colOff>400050</xdr:colOff>
      <xdr:row>35</xdr:row>
      <xdr:rowOff>142875</xdr:rowOff>
    </xdr:to>
    <xdr:sp macro="" textlink="">
      <xdr:nvSpPr>
        <xdr:cNvPr id="140" name="Rectangle 139"/>
        <xdr:cNvSpPr/>
      </xdr:nvSpPr>
      <xdr:spPr>
        <a:xfrm>
          <a:off x="4829175" y="304323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36</xdr:row>
      <xdr:rowOff>38100</xdr:rowOff>
    </xdr:from>
    <xdr:to>
      <xdr:col>10</xdr:col>
      <xdr:colOff>400050</xdr:colOff>
      <xdr:row>36</xdr:row>
      <xdr:rowOff>142875</xdr:rowOff>
    </xdr:to>
    <xdr:sp macro="" textlink="">
      <xdr:nvSpPr>
        <xdr:cNvPr id="141" name="Rectangle 140"/>
        <xdr:cNvSpPr/>
      </xdr:nvSpPr>
      <xdr:spPr>
        <a:xfrm>
          <a:off x="4829175" y="305943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37</xdr:row>
      <xdr:rowOff>38100</xdr:rowOff>
    </xdr:from>
    <xdr:to>
      <xdr:col>10</xdr:col>
      <xdr:colOff>400050</xdr:colOff>
      <xdr:row>37</xdr:row>
      <xdr:rowOff>142875</xdr:rowOff>
    </xdr:to>
    <xdr:sp macro="" textlink="">
      <xdr:nvSpPr>
        <xdr:cNvPr id="142" name="Rectangle 141"/>
        <xdr:cNvSpPr/>
      </xdr:nvSpPr>
      <xdr:spPr>
        <a:xfrm>
          <a:off x="4829175" y="30756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266700</xdr:colOff>
      <xdr:row>38</xdr:row>
      <xdr:rowOff>38100</xdr:rowOff>
    </xdr:from>
    <xdr:to>
      <xdr:col>10</xdr:col>
      <xdr:colOff>400050</xdr:colOff>
      <xdr:row>38</xdr:row>
      <xdr:rowOff>142875</xdr:rowOff>
    </xdr:to>
    <xdr:sp macro="" textlink="">
      <xdr:nvSpPr>
        <xdr:cNvPr id="143" name="Rectangle 142"/>
        <xdr:cNvSpPr/>
      </xdr:nvSpPr>
      <xdr:spPr>
        <a:xfrm>
          <a:off x="4829175" y="309181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40</xdr:row>
      <xdr:rowOff>38100</xdr:rowOff>
    </xdr:from>
    <xdr:to>
      <xdr:col>4</xdr:col>
      <xdr:colOff>400050</xdr:colOff>
      <xdr:row>40</xdr:row>
      <xdr:rowOff>142875</xdr:rowOff>
    </xdr:to>
    <xdr:sp macro="" textlink="">
      <xdr:nvSpPr>
        <xdr:cNvPr id="144" name="Rectangle 143"/>
        <xdr:cNvSpPr/>
      </xdr:nvSpPr>
      <xdr:spPr>
        <a:xfrm>
          <a:off x="876300" y="31080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xdr:from>
          <xdr:col>11</xdr:col>
          <xdr:colOff>495300</xdr:colOff>
          <xdr:row>42</xdr:row>
          <xdr:rowOff>0</xdr:rowOff>
        </xdr:from>
        <xdr:to>
          <xdr:col>12</xdr:col>
          <xdr:colOff>323850</xdr:colOff>
          <xdr:row>43</xdr:row>
          <xdr:rowOff>76200</xdr:rowOff>
        </xdr:to>
        <xdr:sp macro="" textlink="">
          <xdr:nvSpPr>
            <xdr:cNvPr id="9217" name="Button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4</xdr:col>
      <xdr:colOff>266700</xdr:colOff>
      <xdr:row>9</xdr:row>
      <xdr:rowOff>38100</xdr:rowOff>
    </xdr:from>
    <xdr:to>
      <xdr:col>4</xdr:col>
      <xdr:colOff>400050</xdr:colOff>
      <xdr:row>9</xdr:row>
      <xdr:rowOff>142875</xdr:rowOff>
    </xdr:to>
    <xdr:sp macro="" textlink="">
      <xdr:nvSpPr>
        <xdr:cNvPr id="22" name="Rectangle 21"/>
        <xdr:cNvSpPr/>
      </xdr:nvSpPr>
      <xdr:spPr>
        <a:xfrm>
          <a:off x="1485900" y="317563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10</xdr:row>
      <xdr:rowOff>38100</xdr:rowOff>
    </xdr:from>
    <xdr:to>
      <xdr:col>4</xdr:col>
      <xdr:colOff>400050</xdr:colOff>
      <xdr:row>10</xdr:row>
      <xdr:rowOff>142875</xdr:rowOff>
    </xdr:to>
    <xdr:sp macro="" textlink="">
      <xdr:nvSpPr>
        <xdr:cNvPr id="23" name="Rectangle 22"/>
        <xdr:cNvSpPr/>
      </xdr:nvSpPr>
      <xdr:spPr>
        <a:xfrm>
          <a:off x="1485900" y="319182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11</xdr:row>
      <xdr:rowOff>38100</xdr:rowOff>
    </xdr:from>
    <xdr:to>
      <xdr:col>4</xdr:col>
      <xdr:colOff>400050</xdr:colOff>
      <xdr:row>11</xdr:row>
      <xdr:rowOff>142875</xdr:rowOff>
    </xdr:to>
    <xdr:sp macro="" textlink="">
      <xdr:nvSpPr>
        <xdr:cNvPr id="24" name="Rectangle 23"/>
        <xdr:cNvSpPr/>
      </xdr:nvSpPr>
      <xdr:spPr>
        <a:xfrm>
          <a:off x="1485900" y="320802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13</xdr:row>
      <xdr:rowOff>38100</xdr:rowOff>
    </xdr:from>
    <xdr:to>
      <xdr:col>4</xdr:col>
      <xdr:colOff>400050</xdr:colOff>
      <xdr:row>13</xdr:row>
      <xdr:rowOff>142875</xdr:rowOff>
    </xdr:to>
    <xdr:sp macro="" textlink="">
      <xdr:nvSpPr>
        <xdr:cNvPr id="25" name="Rectangle 24"/>
        <xdr:cNvSpPr/>
      </xdr:nvSpPr>
      <xdr:spPr>
        <a:xfrm>
          <a:off x="876300" y="322421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14</xdr:row>
      <xdr:rowOff>38100</xdr:rowOff>
    </xdr:from>
    <xdr:to>
      <xdr:col>4</xdr:col>
      <xdr:colOff>400050</xdr:colOff>
      <xdr:row>14</xdr:row>
      <xdr:rowOff>142875</xdr:rowOff>
    </xdr:to>
    <xdr:sp macro="" textlink="">
      <xdr:nvSpPr>
        <xdr:cNvPr id="26" name="Rectangle 25"/>
        <xdr:cNvSpPr/>
      </xdr:nvSpPr>
      <xdr:spPr>
        <a:xfrm>
          <a:off x="876300" y="324040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15</xdr:row>
      <xdr:rowOff>38100</xdr:rowOff>
    </xdr:from>
    <xdr:to>
      <xdr:col>4</xdr:col>
      <xdr:colOff>400050</xdr:colOff>
      <xdr:row>15</xdr:row>
      <xdr:rowOff>142875</xdr:rowOff>
    </xdr:to>
    <xdr:sp macro="" textlink="">
      <xdr:nvSpPr>
        <xdr:cNvPr id="27" name="Rectangle 26"/>
        <xdr:cNvSpPr/>
      </xdr:nvSpPr>
      <xdr:spPr>
        <a:xfrm>
          <a:off x="876300" y="325659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16</xdr:row>
      <xdr:rowOff>38100</xdr:rowOff>
    </xdr:from>
    <xdr:to>
      <xdr:col>4</xdr:col>
      <xdr:colOff>400050</xdr:colOff>
      <xdr:row>16</xdr:row>
      <xdr:rowOff>142875</xdr:rowOff>
    </xdr:to>
    <xdr:sp macro="" textlink="">
      <xdr:nvSpPr>
        <xdr:cNvPr id="28" name="Rectangle 27"/>
        <xdr:cNvSpPr/>
      </xdr:nvSpPr>
      <xdr:spPr>
        <a:xfrm>
          <a:off x="876300" y="327279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266700</xdr:colOff>
      <xdr:row>17</xdr:row>
      <xdr:rowOff>38100</xdr:rowOff>
    </xdr:from>
    <xdr:to>
      <xdr:col>4</xdr:col>
      <xdr:colOff>400050</xdr:colOff>
      <xdr:row>17</xdr:row>
      <xdr:rowOff>142875</xdr:rowOff>
    </xdr:to>
    <xdr:sp macro="" textlink="">
      <xdr:nvSpPr>
        <xdr:cNvPr id="29" name="Rectangle 28"/>
        <xdr:cNvSpPr/>
      </xdr:nvSpPr>
      <xdr:spPr>
        <a:xfrm>
          <a:off x="876300" y="328898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xdr:from>
          <xdr:col>11</xdr:col>
          <xdr:colOff>314325</xdr:colOff>
          <xdr:row>21</xdr:row>
          <xdr:rowOff>66675</xdr:rowOff>
        </xdr:from>
        <xdr:to>
          <xdr:col>12</xdr:col>
          <xdr:colOff>142875</xdr:colOff>
          <xdr:row>22</xdr:row>
          <xdr:rowOff>28575</xdr:rowOff>
        </xdr:to>
        <xdr:sp macro="" textlink="">
          <xdr:nvSpPr>
            <xdr:cNvPr id="10241" name="Button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95250</xdr:colOff>
          <xdr:row>7</xdr:row>
          <xdr:rowOff>19050</xdr:rowOff>
        </xdr:from>
        <xdr:to>
          <xdr:col>9</xdr:col>
          <xdr:colOff>161925</xdr:colOff>
          <xdr:row>8</xdr:row>
          <xdr:rowOff>85725</xdr:rowOff>
        </xdr:to>
        <xdr:sp macro="" textlink="">
          <xdr:nvSpPr>
            <xdr:cNvPr id="11265" name="Button 1"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Save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95250</xdr:colOff>
          <xdr:row>18</xdr:row>
          <xdr:rowOff>19050</xdr:rowOff>
        </xdr:from>
        <xdr:to>
          <xdr:col>9</xdr:col>
          <xdr:colOff>161925</xdr:colOff>
          <xdr:row>19</xdr:row>
          <xdr:rowOff>85725</xdr:rowOff>
        </xdr:to>
        <xdr:sp macro="" textlink="">
          <xdr:nvSpPr>
            <xdr:cNvPr id="11266" name="Button 2" hidden="1">
              <a:extLst>
                <a:ext uri="{63B3BB69-23CF-44E3-9099-C40C66FF867C}">
                  <a14:compatExt spid="_x0000_s1126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1100" b="0" i="0" u="none" strike="noStrike" baseline="0">
                  <a:solidFill>
                    <a:srgbClr val="000000"/>
                  </a:solidFill>
                  <a:latin typeface="Calibri"/>
                </a:rPr>
                <a:t>Add Flame</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9</xdr:col>
      <xdr:colOff>209550</xdr:colOff>
      <xdr:row>1</xdr:row>
      <xdr:rowOff>66675</xdr:rowOff>
    </xdr:from>
    <xdr:to>
      <xdr:col>28</xdr:col>
      <xdr:colOff>129987</xdr:colOff>
      <xdr:row>56</xdr:row>
      <xdr:rowOff>28575</xdr:rowOff>
    </xdr:to>
    <xdr:pic>
      <xdr:nvPicPr>
        <xdr:cNvPr id="614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291668" y="223557"/>
          <a:ext cx="11025466" cy="8590430"/>
        </a:xfrm>
        <a:prstGeom prst="rect">
          <a:avLst/>
        </a:prstGeom>
        <a:noFill/>
      </xdr:spPr>
    </xdr:pic>
    <xdr:clientData/>
  </xdr:twoCellAnchor>
  <xdr:twoCellAnchor>
    <xdr:from>
      <xdr:col>5</xdr:col>
      <xdr:colOff>571499</xdr:colOff>
      <xdr:row>13</xdr:row>
      <xdr:rowOff>29766</xdr:rowOff>
    </xdr:from>
    <xdr:to>
      <xdr:col>6</xdr:col>
      <xdr:colOff>16668</xdr:colOff>
      <xdr:row>13</xdr:row>
      <xdr:rowOff>142876</xdr:rowOff>
    </xdr:to>
    <xdr:grpSp>
      <xdr:nvGrpSpPr>
        <xdr:cNvPr id="15" name="Group 14"/>
        <xdr:cNvGrpSpPr/>
      </xdr:nvGrpSpPr>
      <xdr:grpSpPr>
        <a:xfrm>
          <a:off x="3731558" y="2069237"/>
          <a:ext cx="655404" cy="113110"/>
          <a:chOff x="2334816" y="633779"/>
          <a:chExt cx="1237059" cy="131884"/>
        </a:xfrm>
      </xdr:grpSpPr>
      <xdr:cxnSp macro="">
        <xdr:nvCxnSpPr>
          <xdr:cNvPr id="16" name="Straight Connector 15"/>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571500</xdr:colOff>
      <xdr:row>21</xdr:row>
      <xdr:rowOff>29767</xdr:rowOff>
    </xdr:from>
    <xdr:to>
      <xdr:col>6</xdr:col>
      <xdr:colOff>16669</xdr:colOff>
      <xdr:row>21</xdr:row>
      <xdr:rowOff>142877</xdr:rowOff>
    </xdr:to>
    <xdr:grpSp>
      <xdr:nvGrpSpPr>
        <xdr:cNvPr id="19" name="Group 18"/>
        <xdr:cNvGrpSpPr/>
      </xdr:nvGrpSpPr>
      <xdr:grpSpPr>
        <a:xfrm>
          <a:off x="3731559" y="3324296"/>
          <a:ext cx="655404" cy="113110"/>
          <a:chOff x="2334816" y="633779"/>
          <a:chExt cx="1237059" cy="131884"/>
        </a:xfrm>
      </xdr:grpSpPr>
      <xdr:cxnSp macro="">
        <xdr:nvCxnSpPr>
          <xdr:cNvPr id="20" name="Straight Connector 19"/>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565547</xdr:colOff>
      <xdr:row>28</xdr:row>
      <xdr:rowOff>17859</xdr:rowOff>
    </xdr:from>
    <xdr:to>
      <xdr:col>6</xdr:col>
      <xdr:colOff>10716</xdr:colOff>
      <xdr:row>28</xdr:row>
      <xdr:rowOff>130969</xdr:rowOff>
    </xdr:to>
    <xdr:grpSp>
      <xdr:nvGrpSpPr>
        <xdr:cNvPr id="23" name="Group 22"/>
        <xdr:cNvGrpSpPr/>
      </xdr:nvGrpSpPr>
      <xdr:grpSpPr>
        <a:xfrm>
          <a:off x="3725606" y="4410565"/>
          <a:ext cx="655404" cy="113110"/>
          <a:chOff x="2334816" y="633779"/>
          <a:chExt cx="1237059" cy="131884"/>
        </a:xfrm>
      </xdr:grpSpPr>
      <xdr:cxnSp macro="">
        <xdr:nvCxnSpPr>
          <xdr:cNvPr id="24" name="Straight Connector 23"/>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577454</xdr:colOff>
      <xdr:row>4</xdr:row>
      <xdr:rowOff>58915</xdr:rowOff>
    </xdr:from>
    <xdr:to>
      <xdr:col>5</xdr:col>
      <xdr:colOff>577454</xdr:colOff>
      <xdr:row>50</xdr:row>
      <xdr:rowOff>107674</xdr:rowOff>
    </xdr:to>
    <xdr:cxnSp macro="">
      <xdr:nvCxnSpPr>
        <xdr:cNvPr id="28" name="Straight Connector 27"/>
        <xdr:cNvCxnSpPr/>
      </xdr:nvCxnSpPr>
      <xdr:spPr>
        <a:xfrm>
          <a:off x="3948476" y="655263"/>
          <a:ext cx="0" cy="6459498"/>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554935</xdr:colOff>
      <xdr:row>41</xdr:row>
      <xdr:rowOff>33130</xdr:rowOff>
    </xdr:from>
    <xdr:to>
      <xdr:col>6</xdr:col>
      <xdr:colOff>104</xdr:colOff>
      <xdr:row>41</xdr:row>
      <xdr:rowOff>146240</xdr:rowOff>
    </xdr:to>
    <xdr:grpSp>
      <xdr:nvGrpSpPr>
        <xdr:cNvPr id="29" name="Group 28"/>
        <xdr:cNvGrpSpPr/>
      </xdr:nvGrpSpPr>
      <xdr:grpSpPr>
        <a:xfrm>
          <a:off x="3714994" y="6465306"/>
          <a:ext cx="655404" cy="113110"/>
          <a:chOff x="2334816" y="633779"/>
          <a:chExt cx="1237059" cy="131884"/>
        </a:xfrm>
      </xdr:grpSpPr>
      <xdr:cxnSp macro="">
        <xdr:nvCxnSpPr>
          <xdr:cNvPr id="30" name="Straight Connector 29"/>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546652</xdr:colOff>
      <xdr:row>50</xdr:row>
      <xdr:rowOff>33130</xdr:rowOff>
    </xdr:from>
    <xdr:to>
      <xdr:col>5</xdr:col>
      <xdr:colOff>1201082</xdr:colOff>
      <xdr:row>50</xdr:row>
      <xdr:rowOff>146240</xdr:rowOff>
    </xdr:to>
    <xdr:grpSp>
      <xdr:nvGrpSpPr>
        <xdr:cNvPr id="33" name="Group 32"/>
        <xdr:cNvGrpSpPr/>
      </xdr:nvGrpSpPr>
      <xdr:grpSpPr>
        <a:xfrm>
          <a:off x="3706711" y="7877248"/>
          <a:ext cx="654430" cy="113110"/>
          <a:chOff x="2334816" y="633779"/>
          <a:chExt cx="1237059" cy="131884"/>
        </a:xfrm>
      </xdr:grpSpPr>
      <xdr:cxnSp macro="">
        <xdr:nvCxnSpPr>
          <xdr:cNvPr id="34" name="Straight Connector 33"/>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124810</xdr:colOff>
      <xdr:row>27</xdr:row>
      <xdr:rowOff>40186</xdr:rowOff>
    </xdr:from>
    <xdr:to>
      <xdr:col>6</xdr:col>
      <xdr:colOff>10873</xdr:colOff>
      <xdr:row>28</xdr:row>
      <xdr:rowOff>2210</xdr:rowOff>
    </xdr:to>
    <xdr:grpSp>
      <xdr:nvGrpSpPr>
        <xdr:cNvPr id="60" name="Group 59"/>
        <xdr:cNvGrpSpPr/>
      </xdr:nvGrpSpPr>
      <xdr:grpSpPr>
        <a:xfrm>
          <a:off x="3284869" y="4276010"/>
          <a:ext cx="1096298" cy="118906"/>
          <a:chOff x="1655379" y="5321635"/>
          <a:chExt cx="1094753" cy="113110"/>
        </a:xfrm>
      </xdr:grpSpPr>
      <xdr:grpSp>
        <xdr:nvGrpSpPr>
          <xdr:cNvPr id="38" name="Group 37"/>
          <xdr:cNvGrpSpPr/>
        </xdr:nvGrpSpPr>
        <xdr:grpSpPr>
          <a:xfrm>
            <a:off x="2090477" y="5321635"/>
            <a:ext cx="659655" cy="113110"/>
            <a:chOff x="2334816" y="633779"/>
            <a:chExt cx="1237059" cy="131884"/>
          </a:xfrm>
        </xdr:grpSpPr>
        <xdr:cxnSp macro="">
          <xdr:nvCxnSpPr>
            <xdr:cNvPr id="39" name="Straight Connector 38"/>
            <xdr:cNvCxnSpPr/>
          </xdr:nvCxnSpPr>
          <xdr:spPr>
            <a:xfrm>
              <a:off x="2334816" y="685800"/>
              <a:ext cx="1237059" cy="0"/>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a:off x="3370843" y="685067"/>
              <a:ext cx="168061" cy="80596"/>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flipV="1">
              <a:off x="3375422" y="633779"/>
              <a:ext cx="148828" cy="56784"/>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5" name="Straight Connector 44"/>
          <xdr:cNvCxnSpPr/>
        </xdr:nvCxnSpPr>
        <xdr:spPr>
          <a:xfrm flipH="1">
            <a:off x="1655379" y="5366845"/>
            <a:ext cx="440122"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118242</xdr:colOff>
      <xdr:row>20</xdr:row>
      <xdr:rowOff>32845</xdr:rowOff>
    </xdr:from>
    <xdr:to>
      <xdr:col>6</xdr:col>
      <xdr:colOff>4305</xdr:colOff>
      <xdr:row>20</xdr:row>
      <xdr:rowOff>145955</xdr:rowOff>
    </xdr:to>
    <xdr:grpSp>
      <xdr:nvGrpSpPr>
        <xdr:cNvPr id="61" name="Group 60"/>
        <xdr:cNvGrpSpPr/>
      </xdr:nvGrpSpPr>
      <xdr:grpSpPr>
        <a:xfrm>
          <a:off x="3278301" y="3170492"/>
          <a:ext cx="1096298" cy="113110"/>
          <a:chOff x="1655379" y="5321635"/>
          <a:chExt cx="1094753" cy="113110"/>
        </a:xfrm>
      </xdr:grpSpPr>
      <xdr:grpSp>
        <xdr:nvGrpSpPr>
          <xdr:cNvPr id="62" name="Group 37"/>
          <xdr:cNvGrpSpPr/>
        </xdr:nvGrpSpPr>
        <xdr:grpSpPr>
          <a:xfrm>
            <a:off x="2090477" y="5321635"/>
            <a:ext cx="659655" cy="113110"/>
            <a:chOff x="2334816" y="633779"/>
            <a:chExt cx="1237059" cy="131884"/>
          </a:xfrm>
        </xdr:grpSpPr>
        <xdr:cxnSp macro="">
          <xdr:nvCxnSpPr>
            <xdr:cNvPr id="64" name="Straight Connector 63"/>
            <xdr:cNvCxnSpPr/>
          </xdr:nvCxnSpPr>
          <xdr:spPr>
            <a:xfrm>
              <a:off x="2334816" y="685800"/>
              <a:ext cx="1237059" cy="0"/>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a:off x="3370843" y="685067"/>
              <a:ext cx="168061" cy="80596"/>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xdr:cNvCxnSpPr/>
          </xdr:nvCxnSpPr>
          <xdr:spPr>
            <a:xfrm flipV="1">
              <a:off x="3375422" y="633779"/>
              <a:ext cx="148828" cy="56784"/>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63" name="Straight Connector 62"/>
          <xdr:cNvCxnSpPr/>
        </xdr:nvCxnSpPr>
        <xdr:spPr>
          <a:xfrm flipH="1">
            <a:off x="1655379" y="5366845"/>
            <a:ext cx="440122"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617483</xdr:colOff>
      <xdr:row>12</xdr:row>
      <xdr:rowOff>26276</xdr:rowOff>
    </xdr:from>
    <xdr:to>
      <xdr:col>5</xdr:col>
      <xdr:colOff>1206425</xdr:colOff>
      <xdr:row>12</xdr:row>
      <xdr:rowOff>139386</xdr:rowOff>
    </xdr:to>
    <xdr:grpSp>
      <xdr:nvGrpSpPr>
        <xdr:cNvPr id="83" name="Group 82"/>
        <xdr:cNvGrpSpPr/>
      </xdr:nvGrpSpPr>
      <xdr:grpSpPr>
        <a:xfrm>
          <a:off x="2432836" y="1908864"/>
          <a:ext cx="1933648" cy="113110"/>
          <a:chOff x="2259724" y="1839310"/>
          <a:chExt cx="1942149" cy="113110"/>
        </a:xfrm>
      </xdr:grpSpPr>
      <xdr:grpSp>
        <xdr:nvGrpSpPr>
          <xdr:cNvPr id="67" name="Group 66"/>
          <xdr:cNvGrpSpPr/>
        </xdr:nvGrpSpPr>
        <xdr:grpSpPr>
          <a:xfrm>
            <a:off x="3107120" y="1839310"/>
            <a:ext cx="1094753" cy="113110"/>
            <a:chOff x="1655379" y="5321635"/>
            <a:chExt cx="1094753" cy="113110"/>
          </a:xfrm>
        </xdr:grpSpPr>
        <xdr:grpSp>
          <xdr:nvGrpSpPr>
            <xdr:cNvPr id="68" name="Group 37"/>
            <xdr:cNvGrpSpPr/>
          </xdr:nvGrpSpPr>
          <xdr:grpSpPr>
            <a:xfrm>
              <a:off x="2090477" y="5321635"/>
              <a:ext cx="659655" cy="113110"/>
              <a:chOff x="2334816" y="633779"/>
              <a:chExt cx="1237059" cy="131884"/>
            </a:xfrm>
          </xdr:grpSpPr>
          <xdr:cxnSp macro="">
            <xdr:nvCxnSpPr>
              <xdr:cNvPr id="70" name="Straight Connector 69"/>
              <xdr:cNvCxnSpPr/>
            </xdr:nvCxnSpPr>
            <xdr:spPr>
              <a:xfrm>
                <a:off x="2334816" y="685800"/>
                <a:ext cx="1237059" cy="0"/>
              </a:xfrm>
              <a:prstGeom prst="line">
                <a:avLst/>
              </a:prstGeom>
              <a:ln w="63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a:off x="3370843" y="685067"/>
                <a:ext cx="168061" cy="80596"/>
              </a:xfrm>
              <a:prstGeom prst="line">
                <a:avLst/>
              </a:prstGeom>
              <a:ln w="63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flipV="1">
                <a:off x="3375422" y="633779"/>
                <a:ext cx="148828" cy="56784"/>
              </a:xfrm>
              <a:prstGeom prst="line">
                <a:avLst/>
              </a:prstGeom>
              <a:ln w="6350">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69" name="Straight Connector 68"/>
            <xdr:cNvCxnSpPr/>
          </xdr:nvCxnSpPr>
          <xdr:spPr>
            <a:xfrm flipH="1">
              <a:off x="1655379" y="5366845"/>
              <a:ext cx="440122" cy="0"/>
            </a:xfrm>
            <a:prstGeom prst="line">
              <a:avLst/>
            </a:prstGeom>
            <a:ln w="6350">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82" name="Straight Connector 81"/>
          <xdr:cNvCxnSpPr/>
        </xdr:nvCxnSpPr>
        <xdr:spPr>
          <a:xfrm flipH="1">
            <a:off x="2259724" y="1891862"/>
            <a:ext cx="860535" cy="0"/>
          </a:xfrm>
          <a:prstGeom prst="line">
            <a:avLst/>
          </a:prstGeom>
          <a:ln w="635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124239</xdr:colOff>
      <xdr:row>12</xdr:row>
      <xdr:rowOff>82827</xdr:rowOff>
    </xdr:from>
    <xdr:to>
      <xdr:col>5</xdr:col>
      <xdr:colOff>124239</xdr:colOff>
      <xdr:row>27</xdr:row>
      <xdr:rowOff>91109</xdr:rowOff>
    </xdr:to>
    <xdr:cxnSp macro="">
      <xdr:nvCxnSpPr>
        <xdr:cNvPr id="85" name="Straight Connector 84"/>
        <xdr:cNvCxnSpPr/>
      </xdr:nvCxnSpPr>
      <xdr:spPr>
        <a:xfrm>
          <a:off x="3122543" y="1871870"/>
          <a:ext cx="0" cy="224458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637760</xdr:colOff>
      <xdr:row>4</xdr:row>
      <xdr:rowOff>14654</xdr:rowOff>
    </xdr:from>
    <xdr:to>
      <xdr:col>6</xdr:col>
      <xdr:colOff>47625</xdr:colOff>
      <xdr:row>4</xdr:row>
      <xdr:rowOff>146538</xdr:rowOff>
    </xdr:to>
    <xdr:grpSp>
      <xdr:nvGrpSpPr>
        <xdr:cNvPr id="90" name="Group 89"/>
        <xdr:cNvGrpSpPr/>
      </xdr:nvGrpSpPr>
      <xdr:grpSpPr>
        <a:xfrm>
          <a:off x="2453113" y="642183"/>
          <a:ext cx="1964806" cy="131884"/>
          <a:chOff x="2277717" y="611002"/>
          <a:chExt cx="1977473" cy="131884"/>
        </a:xfrm>
      </xdr:grpSpPr>
      <xdr:grpSp>
        <xdr:nvGrpSpPr>
          <xdr:cNvPr id="14" name="Group 13"/>
          <xdr:cNvGrpSpPr/>
        </xdr:nvGrpSpPr>
        <xdr:grpSpPr>
          <a:xfrm>
            <a:off x="3017354" y="611002"/>
            <a:ext cx="1237836" cy="131884"/>
            <a:chOff x="2334816" y="633779"/>
            <a:chExt cx="1237059" cy="131884"/>
          </a:xfrm>
        </xdr:grpSpPr>
        <xdr:cxnSp macro="">
          <xdr:nvCxnSpPr>
            <xdr:cNvPr id="6" name="Straight Connector 5"/>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89" name="Straight Connector 88"/>
          <xdr:cNvCxnSpPr/>
        </xdr:nvCxnSpPr>
        <xdr:spPr>
          <a:xfrm flipH="1">
            <a:off x="2277717" y="662609"/>
            <a:ext cx="745435" cy="0"/>
          </a:xfrm>
          <a:prstGeom prst="line">
            <a:avLst/>
          </a:prstGeom>
          <a:ln>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604631</xdr:colOff>
      <xdr:row>43</xdr:row>
      <xdr:rowOff>41413</xdr:rowOff>
    </xdr:from>
    <xdr:to>
      <xdr:col>6</xdr:col>
      <xdr:colOff>16668</xdr:colOff>
      <xdr:row>44</xdr:row>
      <xdr:rowOff>5436</xdr:rowOff>
    </xdr:to>
    <xdr:grpSp>
      <xdr:nvGrpSpPr>
        <xdr:cNvPr id="101" name="Group 100"/>
        <xdr:cNvGrpSpPr/>
      </xdr:nvGrpSpPr>
      <xdr:grpSpPr>
        <a:xfrm>
          <a:off x="3092337" y="6787354"/>
          <a:ext cx="1294625" cy="120906"/>
          <a:chOff x="1996109" y="5135217"/>
          <a:chExt cx="1300472" cy="113110"/>
        </a:xfrm>
      </xdr:grpSpPr>
      <xdr:grpSp>
        <xdr:nvGrpSpPr>
          <xdr:cNvPr id="93" name="Group 92"/>
          <xdr:cNvGrpSpPr/>
        </xdr:nvGrpSpPr>
        <xdr:grpSpPr>
          <a:xfrm>
            <a:off x="2642151" y="5135217"/>
            <a:ext cx="654430" cy="113110"/>
            <a:chOff x="2334816" y="633779"/>
            <a:chExt cx="1237059" cy="131884"/>
          </a:xfrm>
        </xdr:grpSpPr>
        <xdr:cxnSp macro="">
          <xdr:nvCxnSpPr>
            <xdr:cNvPr id="94" name="Straight Connector 93"/>
            <xdr:cNvCxnSpPr/>
          </xdr:nvCxnSpPr>
          <xdr:spPr>
            <a:xfrm>
              <a:off x="2334816" y="685800"/>
              <a:ext cx="1237059" cy="0"/>
            </a:xfrm>
            <a:prstGeom prst="line">
              <a:avLst/>
            </a:prstGeom>
            <a:ln w="9525">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xdr:cNvCxnSpPr/>
          </xdr:nvCxnSpPr>
          <xdr:spPr>
            <a:xfrm>
              <a:off x="3370843" y="685067"/>
              <a:ext cx="168061" cy="80596"/>
            </a:xfrm>
            <a:prstGeom prst="line">
              <a:avLst/>
            </a:prstGeom>
            <a:ln w="9525">
              <a:solidFill>
                <a:srgbClr val="00B050"/>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xdr:cNvCxnSpPr/>
          </xdr:nvCxnSpPr>
          <xdr:spPr>
            <a:xfrm flipV="1">
              <a:off x="3375422" y="633779"/>
              <a:ext cx="148828" cy="56784"/>
            </a:xfrm>
            <a:prstGeom prst="line">
              <a:avLst/>
            </a:prstGeom>
            <a:ln w="9525">
              <a:solidFill>
                <a:srgbClr val="00B05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98" name="Straight Connector 97"/>
          <xdr:cNvCxnSpPr/>
        </xdr:nvCxnSpPr>
        <xdr:spPr>
          <a:xfrm flipH="1">
            <a:off x="1996109" y="5176630"/>
            <a:ext cx="654326" cy="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588065</xdr:colOff>
      <xdr:row>26</xdr:row>
      <xdr:rowOff>85397</xdr:rowOff>
    </xdr:from>
    <xdr:to>
      <xdr:col>4</xdr:col>
      <xdr:colOff>588065</xdr:colOff>
      <xdr:row>43</xdr:row>
      <xdr:rowOff>91110</xdr:rowOff>
    </xdr:to>
    <xdr:cxnSp macro="">
      <xdr:nvCxnSpPr>
        <xdr:cNvPr id="103" name="Straight Connector 102"/>
        <xdr:cNvCxnSpPr/>
      </xdr:nvCxnSpPr>
      <xdr:spPr>
        <a:xfrm flipV="1">
          <a:off x="3281341" y="4013638"/>
          <a:ext cx="0" cy="212092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670891</xdr:colOff>
      <xdr:row>26</xdr:row>
      <xdr:rowOff>66261</xdr:rowOff>
    </xdr:from>
    <xdr:to>
      <xdr:col>4</xdr:col>
      <xdr:colOff>596348</xdr:colOff>
      <xdr:row>26</xdr:row>
      <xdr:rowOff>66261</xdr:rowOff>
    </xdr:to>
    <xdr:cxnSp macro="">
      <xdr:nvCxnSpPr>
        <xdr:cNvPr id="107" name="Straight Connector 106"/>
        <xdr:cNvCxnSpPr/>
      </xdr:nvCxnSpPr>
      <xdr:spPr>
        <a:xfrm>
          <a:off x="2683565" y="3942522"/>
          <a:ext cx="604631" cy="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7327</xdr:colOff>
      <xdr:row>13</xdr:row>
      <xdr:rowOff>95249</xdr:rowOff>
    </xdr:from>
    <xdr:to>
      <xdr:col>1</xdr:col>
      <xdr:colOff>366346</xdr:colOff>
      <xdr:row>20</xdr:row>
      <xdr:rowOff>139212</xdr:rowOff>
    </xdr:to>
    <xdr:grpSp>
      <xdr:nvGrpSpPr>
        <xdr:cNvPr id="119" name="Group 118"/>
        <xdr:cNvGrpSpPr/>
      </xdr:nvGrpSpPr>
      <xdr:grpSpPr>
        <a:xfrm>
          <a:off x="186621" y="2134720"/>
          <a:ext cx="359019" cy="1142139"/>
          <a:chOff x="381000" y="2095499"/>
          <a:chExt cx="359019" cy="1121021"/>
        </a:xfrm>
      </xdr:grpSpPr>
      <xdr:grpSp>
        <xdr:nvGrpSpPr>
          <xdr:cNvPr id="109" name="Group 108"/>
          <xdr:cNvGrpSpPr/>
        </xdr:nvGrpSpPr>
        <xdr:grpSpPr>
          <a:xfrm>
            <a:off x="388326" y="3142518"/>
            <a:ext cx="347113" cy="74002"/>
            <a:chOff x="2334816" y="633779"/>
            <a:chExt cx="1237059" cy="131884"/>
          </a:xfrm>
        </xdr:grpSpPr>
        <xdr:cxnSp macro="">
          <xdr:nvCxnSpPr>
            <xdr:cNvPr id="110" name="Straight Connector 109"/>
            <xdr:cNvCxnSpPr/>
          </xdr:nvCxnSpPr>
          <xdr:spPr>
            <a:xfrm>
              <a:off x="2334816" y="685800"/>
              <a:ext cx="1237059" cy="0"/>
            </a:xfrm>
            <a:prstGeom prst="line">
              <a:avLst/>
            </a:prstGeom>
            <a:ln w="9525">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xdr:cNvCxnSpPr/>
          </xdr:nvCxnSpPr>
          <xdr:spPr>
            <a:xfrm>
              <a:off x="3370843" y="685067"/>
              <a:ext cx="168061" cy="80596"/>
            </a:xfrm>
            <a:prstGeom prst="line">
              <a:avLst/>
            </a:prstGeom>
            <a:ln w="9525">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xdr:cNvCxnSpPr/>
          </xdr:nvCxnSpPr>
          <xdr:spPr>
            <a:xfrm flipV="1">
              <a:off x="3375422" y="633779"/>
              <a:ext cx="148828" cy="56784"/>
            </a:xfrm>
            <a:prstGeom prst="line">
              <a:avLst/>
            </a:prstGeom>
            <a:ln w="9525">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13" name="Straight Connector 112"/>
          <xdr:cNvCxnSpPr/>
        </xdr:nvCxnSpPr>
        <xdr:spPr>
          <a:xfrm>
            <a:off x="388327" y="2102827"/>
            <a:ext cx="0" cy="1077057"/>
          </a:xfrm>
          <a:prstGeom prst="line">
            <a:avLst/>
          </a:prstGeom>
          <a:ln>
            <a:solidFill>
              <a:srgbClr val="E98F17"/>
            </a:solidFill>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xdr:cNvCxnSpPr/>
        </xdr:nvCxnSpPr>
        <xdr:spPr>
          <a:xfrm>
            <a:off x="381000" y="2095499"/>
            <a:ext cx="359019" cy="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571500</xdr:colOff>
      <xdr:row>34</xdr:row>
      <xdr:rowOff>29767</xdr:rowOff>
    </xdr:from>
    <xdr:to>
      <xdr:col>6</xdr:col>
      <xdr:colOff>16669</xdr:colOff>
      <xdr:row>34</xdr:row>
      <xdr:rowOff>142877</xdr:rowOff>
    </xdr:to>
    <xdr:grpSp>
      <xdr:nvGrpSpPr>
        <xdr:cNvPr id="86" name="Group 85"/>
        <xdr:cNvGrpSpPr/>
      </xdr:nvGrpSpPr>
      <xdr:grpSpPr>
        <a:xfrm>
          <a:off x="3731559" y="5363767"/>
          <a:ext cx="655404" cy="113110"/>
          <a:chOff x="2334816" y="633779"/>
          <a:chExt cx="1237059" cy="131884"/>
        </a:xfrm>
      </xdr:grpSpPr>
      <xdr:cxnSp macro="">
        <xdr:nvCxnSpPr>
          <xdr:cNvPr id="87" name="Straight Connector 86"/>
          <xdr:cNvCxnSpPr/>
        </xdr:nvCxnSpPr>
        <xdr:spPr>
          <a:xfrm>
            <a:off x="2334816" y="685800"/>
            <a:ext cx="1237059" cy="0"/>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xdr:cNvCxnSpPr/>
        </xdr:nvCxnSpPr>
        <xdr:spPr>
          <a:xfrm>
            <a:off x="3370843" y="685067"/>
            <a:ext cx="168061" cy="80596"/>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xdr:cNvCxnSpPr/>
        </xdr:nvCxnSpPr>
        <xdr:spPr>
          <a:xfrm flipV="1">
            <a:off x="3375422" y="633779"/>
            <a:ext cx="148828" cy="56784"/>
          </a:xfrm>
          <a:prstGeom prst="line">
            <a:avLst/>
          </a:prstGeom>
          <a:ln w="9525">
            <a:solidFill>
              <a:srgbClr val="060BD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638735</xdr:colOff>
      <xdr:row>35</xdr:row>
      <xdr:rowOff>56030</xdr:rowOff>
    </xdr:from>
    <xdr:to>
      <xdr:col>6</xdr:col>
      <xdr:colOff>17442</xdr:colOff>
      <xdr:row>36</xdr:row>
      <xdr:rowOff>12257</xdr:rowOff>
    </xdr:to>
    <xdr:grpSp>
      <xdr:nvGrpSpPr>
        <xdr:cNvPr id="97" name="Group 96"/>
        <xdr:cNvGrpSpPr/>
      </xdr:nvGrpSpPr>
      <xdr:grpSpPr>
        <a:xfrm>
          <a:off x="2454088" y="5546912"/>
          <a:ext cx="1933648" cy="113110"/>
          <a:chOff x="2259724" y="1839310"/>
          <a:chExt cx="1942149" cy="113110"/>
        </a:xfrm>
      </xdr:grpSpPr>
      <xdr:grpSp>
        <xdr:nvGrpSpPr>
          <xdr:cNvPr id="99" name="Group 66"/>
          <xdr:cNvGrpSpPr/>
        </xdr:nvGrpSpPr>
        <xdr:grpSpPr>
          <a:xfrm>
            <a:off x="3107120" y="1839310"/>
            <a:ext cx="1094753" cy="113110"/>
            <a:chOff x="1655379" y="5321635"/>
            <a:chExt cx="1094753" cy="113110"/>
          </a:xfrm>
        </xdr:grpSpPr>
        <xdr:grpSp>
          <xdr:nvGrpSpPr>
            <xdr:cNvPr id="102" name="Group 37"/>
            <xdr:cNvGrpSpPr/>
          </xdr:nvGrpSpPr>
          <xdr:grpSpPr>
            <a:xfrm>
              <a:off x="2090477" y="5321635"/>
              <a:ext cx="659655" cy="113110"/>
              <a:chOff x="2334816" y="633779"/>
              <a:chExt cx="1237059" cy="131884"/>
            </a:xfrm>
          </xdr:grpSpPr>
          <xdr:cxnSp macro="">
            <xdr:nvCxnSpPr>
              <xdr:cNvPr id="105" name="Straight Connector 104"/>
              <xdr:cNvCxnSpPr/>
            </xdr:nvCxnSpPr>
            <xdr:spPr>
              <a:xfrm>
                <a:off x="2334816" y="685800"/>
                <a:ext cx="1237059" cy="0"/>
              </a:xfrm>
              <a:prstGeom prst="line">
                <a:avLst/>
              </a:prstGeom>
              <a:ln w="63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xdr:cNvCxnSpPr/>
            </xdr:nvCxnSpPr>
            <xdr:spPr>
              <a:xfrm>
                <a:off x="3370843" y="685067"/>
                <a:ext cx="168061" cy="80596"/>
              </a:xfrm>
              <a:prstGeom prst="line">
                <a:avLst/>
              </a:prstGeom>
              <a:ln w="63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xdr:cNvCxnSpPr/>
            </xdr:nvCxnSpPr>
            <xdr:spPr>
              <a:xfrm flipV="1">
                <a:off x="3375422" y="633779"/>
                <a:ext cx="148828" cy="56784"/>
              </a:xfrm>
              <a:prstGeom prst="line">
                <a:avLst/>
              </a:prstGeom>
              <a:ln w="6350">
                <a:solidFill>
                  <a:srgbClr val="00B0F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04" name="Straight Connector 103"/>
            <xdr:cNvCxnSpPr/>
          </xdr:nvCxnSpPr>
          <xdr:spPr>
            <a:xfrm flipH="1">
              <a:off x="1655379" y="5366845"/>
              <a:ext cx="440122" cy="0"/>
            </a:xfrm>
            <a:prstGeom prst="line">
              <a:avLst/>
            </a:prstGeom>
            <a:ln w="6350">
              <a:solidFill>
                <a:srgbClr val="00B0F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00" name="Straight Connector 99"/>
          <xdr:cNvCxnSpPr/>
        </xdr:nvCxnSpPr>
        <xdr:spPr>
          <a:xfrm flipH="1">
            <a:off x="2259724" y="1891862"/>
            <a:ext cx="860535" cy="0"/>
          </a:xfrm>
          <a:prstGeom prst="line">
            <a:avLst/>
          </a:prstGeom>
          <a:ln w="6350">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ctrlProp" Target="../ctrlProps/ctrlProp19.xml"/><Relationship Id="rId4" Type="http://schemas.openxmlformats.org/officeDocument/2006/relationships/ctrlProp" Target="../ctrlProps/ctrlProp1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2.vml"/><Relationship Id="rId7" Type="http://schemas.openxmlformats.org/officeDocument/2006/relationships/ctrlProp" Target="../ctrlProps/ctrlProp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1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2:AC119"/>
  <sheetViews>
    <sheetView workbookViewId="0">
      <selection activeCell="D45" sqref="D45"/>
    </sheetView>
  </sheetViews>
  <sheetFormatPr defaultRowHeight="14.25" x14ac:dyDescent="0.2"/>
  <cols>
    <col min="1" max="2" width="2.7109375" style="3" customWidth="1"/>
    <col min="3" max="3" width="18" style="3" bestFit="1" customWidth="1"/>
    <col min="4" max="4" width="4.85546875" style="3" customWidth="1"/>
    <col min="5" max="5" width="20.7109375" style="3" customWidth="1"/>
    <col min="6" max="6" width="14.42578125" style="3" customWidth="1"/>
    <col min="7" max="7" width="7.140625" style="3" customWidth="1"/>
    <col min="8" max="8" width="11.5703125" style="3" customWidth="1"/>
    <col min="9" max="9" width="3.5703125" style="3" customWidth="1"/>
    <col min="10" max="10" width="11.140625" style="3" customWidth="1"/>
    <col min="11" max="11" width="5.42578125" style="3" customWidth="1"/>
    <col min="12" max="12" width="23.7109375" style="3" customWidth="1"/>
    <col min="13" max="14" width="11.140625" style="3" customWidth="1"/>
    <col min="15" max="15" width="9.140625" style="3"/>
    <col min="16" max="16" width="3.140625" style="3" customWidth="1"/>
    <col min="17" max="17" width="11.85546875" style="3" customWidth="1"/>
    <col min="18" max="18" width="12.42578125" style="3" customWidth="1"/>
    <col min="19" max="19" width="11.5703125" style="3" customWidth="1"/>
    <col min="20" max="20" width="4.42578125" style="3" customWidth="1"/>
    <col min="21" max="21" width="3" style="3" customWidth="1"/>
    <col min="22" max="23" width="9.140625" style="3"/>
    <col min="24" max="24" width="9.140625" style="41"/>
    <col min="25" max="25" width="10.85546875" style="3" bestFit="1" customWidth="1"/>
    <col min="26" max="26" width="9.140625" style="3"/>
    <col min="27" max="27" width="3.5703125" style="3" customWidth="1"/>
    <col min="28" max="16384" width="9.140625" style="3"/>
  </cols>
  <sheetData>
    <row r="2" spans="1:29" ht="15" x14ac:dyDescent="0.25">
      <c r="C2" s="165" t="s">
        <v>291</v>
      </c>
    </row>
    <row r="4" spans="1:29" ht="15" x14ac:dyDescent="0.25">
      <c r="A4" s="2"/>
      <c r="B4" s="2"/>
      <c r="C4" s="7" t="s">
        <v>0</v>
      </c>
      <c r="D4" s="7"/>
      <c r="E4" s="7"/>
      <c r="F4" s="7"/>
      <c r="G4" s="2"/>
      <c r="H4" s="2"/>
      <c r="I4" s="2"/>
      <c r="J4" s="2"/>
      <c r="K4" s="2"/>
      <c r="L4" s="2"/>
      <c r="M4" s="2"/>
      <c r="N4" s="2"/>
      <c r="O4" s="2"/>
    </row>
    <row r="5" spans="1:29" x14ac:dyDescent="0.2">
      <c r="A5" s="2"/>
      <c r="B5" s="2"/>
      <c r="C5" s="8" t="s">
        <v>1</v>
      </c>
      <c r="D5" s="8"/>
      <c r="E5" s="8"/>
      <c r="F5" s="8"/>
      <c r="G5" s="2"/>
      <c r="H5" s="2"/>
      <c r="I5" s="2"/>
      <c r="J5" s="2"/>
      <c r="K5" s="2"/>
      <c r="L5" s="2"/>
      <c r="M5" s="2"/>
      <c r="N5" s="2"/>
      <c r="O5" s="2"/>
    </row>
    <row r="6" spans="1:29" x14ac:dyDescent="0.2">
      <c r="A6" s="2"/>
      <c r="B6" s="2"/>
      <c r="C6" s="2"/>
      <c r="D6" s="2"/>
      <c r="E6" s="2"/>
      <c r="F6" s="2"/>
      <c r="G6" s="2"/>
      <c r="H6" s="2"/>
      <c r="I6" s="2"/>
      <c r="J6" s="2"/>
      <c r="K6" s="2"/>
      <c r="L6" s="2"/>
      <c r="M6" s="2"/>
      <c r="N6" s="2"/>
      <c r="O6" s="2"/>
      <c r="Q6" s="10"/>
      <c r="R6" s="10"/>
      <c r="S6" s="10"/>
      <c r="T6" s="10"/>
      <c r="U6" s="10"/>
      <c r="V6" s="10"/>
      <c r="W6" s="10"/>
      <c r="X6" s="40"/>
      <c r="Y6" s="10"/>
      <c r="Z6" s="10"/>
      <c r="AA6" s="10"/>
      <c r="AB6" s="10"/>
      <c r="AC6" s="10"/>
    </row>
    <row r="7" spans="1:29" s="5" customFormat="1" ht="12.75" customHeight="1" x14ac:dyDescent="0.25">
      <c r="A7" s="21"/>
      <c r="B7" s="21"/>
      <c r="C7" s="22" t="s">
        <v>12</v>
      </c>
      <c r="D7" s="6"/>
      <c r="E7" s="6"/>
      <c r="F7" s="6"/>
      <c r="G7" s="4"/>
      <c r="H7" s="4"/>
      <c r="I7" s="4"/>
      <c r="J7" s="4"/>
      <c r="K7" s="4"/>
      <c r="L7" s="4"/>
      <c r="M7" s="4"/>
      <c r="N7" s="4"/>
      <c r="O7" s="4"/>
      <c r="Q7" s="31"/>
      <c r="R7" s="31"/>
      <c r="S7" s="31"/>
      <c r="T7" s="33"/>
      <c r="U7" s="33"/>
      <c r="V7" s="33"/>
      <c r="W7" s="33"/>
      <c r="X7" s="32"/>
      <c r="Y7" s="33"/>
      <c r="Z7" s="33"/>
      <c r="AA7" s="33"/>
      <c r="AB7" s="33"/>
      <c r="AC7" s="33"/>
    </row>
    <row r="8" spans="1:29" x14ac:dyDescent="0.2">
      <c r="A8" s="30"/>
      <c r="B8" s="30"/>
      <c r="C8" s="30"/>
      <c r="D8" s="30"/>
      <c r="E8" s="30"/>
      <c r="F8" s="30"/>
      <c r="G8" s="30"/>
      <c r="H8" s="30"/>
      <c r="I8" s="30"/>
      <c r="J8" s="30"/>
      <c r="K8" s="30"/>
      <c r="L8" s="30"/>
      <c r="M8" s="30"/>
      <c r="N8" s="30"/>
      <c r="O8" s="30"/>
      <c r="P8" s="50"/>
      <c r="Q8" s="10"/>
      <c r="R8" s="10"/>
      <c r="S8" s="10"/>
      <c r="T8" s="10"/>
      <c r="U8" s="10"/>
      <c r="V8" s="10"/>
      <c r="X8" s="40"/>
      <c r="Y8" s="10"/>
      <c r="Z8" s="10"/>
      <c r="AA8" s="10"/>
      <c r="AB8" s="10"/>
      <c r="AC8" s="10"/>
    </row>
    <row r="9" spans="1:29" ht="12" customHeight="1" x14ac:dyDescent="0.2">
      <c r="A9" s="30"/>
      <c r="B9" s="30"/>
      <c r="C9" s="15"/>
      <c r="D9" s="51"/>
      <c r="E9" s="52"/>
      <c r="F9" s="52"/>
      <c r="G9" s="52"/>
      <c r="H9" s="52"/>
      <c r="I9" s="52"/>
      <c r="J9" s="52"/>
      <c r="K9" s="52"/>
      <c r="L9" s="52"/>
      <c r="M9" s="52"/>
      <c r="N9" s="52"/>
      <c r="O9" s="53"/>
      <c r="P9" s="50"/>
      <c r="Q9" s="125" t="s">
        <v>286</v>
      </c>
      <c r="R9" s="24"/>
      <c r="S9" s="24"/>
      <c r="T9" s="75"/>
      <c r="U9" s="42"/>
      <c r="V9" s="42"/>
      <c r="W9" s="25"/>
      <c r="X9" s="34"/>
      <c r="Y9" s="25"/>
      <c r="Z9" s="25"/>
      <c r="AA9" s="25"/>
      <c r="AB9" s="10"/>
      <c r="AC9" s="10"/>
    </row>
    <row r="10" spans="1:29" ht="13.5" customHeight="1" x14ac:dyDescent="0.2">
      <c r="A10" s="30"/>
      <c r="B10" s="182" t="s">
        <v>14</v>
      </c>
      <c r="C10" s="183"/>
      <c r="D10" s="30"/>
      <c r="E10" s="133" t="s">
        <v>291</v>
      </c>
      <c r="F10" s="30"/>
      <c r="G10" s="30"/>
      <c r="H10" s="30"/>
      <c r="I10" s="30"/>
      <c r="J10" s="30"/>
      <c r="K10" s="30"/>
      <c r="L10" s="30"/>
      <c r="M10" s="30"/>
      <c r="N10" s="30"/>
      <c r="O10" s="54"/>
      <c r="P10" s="50"/>
      <c r="Q10" s="9"/>
      <c r="R10" s="10"/>
      <c r="S10" s="10"/>
      <c r="T10" s="70"/>
      <c r="U10" s="39"/>
      <c r="V10" s="39"/>
      <c r="W10" s="29"/>
      <c r="X10" s="39"/>
      <c r="Y10" s="29"/>
      <c r="Z10" s="25"/>
      <c r="AA10" s="25"/>
      <c r="AB10" s="10"/>
      <c r="AC10" s="10"/>
    </row>
    <row r="11" spans="1:29" ht="13.5" customHeight="1" x14ac:dyDescent="0.2">
      <c r="A11" s="30"/>
      <c r="B11" s="184"/>
      <c r="C11" s="185"/>
      <c r="D11" s="30"/>
      <c r="E11" s="30" t="s">
        <v>24</v>
      </c>
      <c r="F11" s="30"/>
      <c r="G11" s="30"/>
      <c r="H11" s="30"/>
      <c r="I11" s="30"/>
      <c r="J11" s="68" t="s">
        <v>46</v>
      </c>
      <c r="K11" s="15" t="s">
        <v>47</v>
      </c>
      <c r="L11" s="30"/>
      <c r="M11" s="30"/>
      <c r="N11" s="30"/>
      <c r="O11" s="54"/>
      <c r="P11" s="50"/>
      <c r="Q11" s="9"/>
      <c r="R11" s="44" t="s">
        <v>46</v>
      </c>
      <c r="S11" s="19"/>
      <c r="T11" s="71"/>
      <c r="U11" s="42"/>
      <c r="V11" s="45"/>
      <c r="X11" s="34"/>
      <c r="Y11" s="34"/>
      <c r="Z11" s="25"/>
      <c r="AA11" s="25"/>
      <c r="AB11" s="10"/>
      <c r="AC11" s="10"/>
    </row>
    <row r="12" spans="1:29" ht="13.5" customHeight="1" x14ac:dyDescent="0.2">
      <c r="A12" s="30"/>
      <c r="B12" s="186"/>
      <c r="C12" s="187"/>
      <c r="D12" s="30"/>
      <c r="E12" s="61" t="s">
        <v>9</v>
      </c>
      <c r="F12" s="59"/>
      <c r="G12" s="30"/>
      <c r="H12" s="30"/>
      <c r="I12" s="30"/>
      <c r="J12" s="19"/>
      <c r="K12" s="177"/>
      <c r="L12" s="177"/>
      <c r="M12" s="177"/>
      <c r="N12" s="30"/>
      <c r="O12" s="54"/>
      <c r="P12" s="50"/>
      <c r="Q12" s="9"/>
      <c r="R12" s="10"/>
      <c r="S12" s="10"/>
      <c r="T12" s="71"/>
      <c r="U12" s="42"/>
      <c r="V12" s="45"/>
      <c r="X12" s="34"/>
      <c r="Y12" s="34"/>
      <c r="Z12" s="35"/>
      <c r="AA12" s="25"/>
      <c r="AB12" s="10"/>
      <c r="AC12" s="10"/>
    </row>
    <row r="13" spans="1:29" ht="13.5" customHeight="1" x14ac:dyDescent="0.2">
      <c r="A13" s="30"/>
      <c r="B13" s="181" t="s">
        <v>15</v>
      </c>
      <c r="C13" s="181"/>
      <c r="D13" s="55"/>
      <c r="E13" s="61" t="s">
        <v>26</v>
      </c>
      <c r="F13" s="59"/>
      <c r="G13" s="30"/>
      <c r="H13" s="30"/>
      <c r="I13" s="30"/>
      <c r="J13" s="30"/>
      <c r="K13" s="30"/>
      <c r="L13" s="30"/>
      <c r="M13" s="30"/>
      <c r="N13" s="30"/>
      <c r="O13" s="54"/>
      <c r="P13" s="50"/>
      <c r="Q13" s="73"/>
      <c r="R13" s="57" t="s">
        <v>47</v>
      </c>
      <c r="S13" s="10"/>
      <c r="T13" s="71"/>
      <c r="U13" s="42"/>
      <c r="V13" s="45"/>
      <c r="X13" s="34"/>
      <c r="Y13" s="34"/>
      <c r="Z13" s="35"/>
      <c r="AA13" s="25"/>
      <c r="AB13" s="10"/>
      <c r="AC13" s="10"/>
    </row>
    <row r="14" spans="1:29" ht="13.5" customHeight="1" x14ac:dyDescent="0.2">
      <c r="A14" s="30"/>
      <c r="B14" s="181"/>
      <c r="C14" s="181"/>
      <c r="D14" s="55"/>
      <c r="E14" s="61" t="s">
        <v>27</v>
      </c>
      <c r="F14" s="59"/>
      <c r="G14" s="30"/>
      <c r="H14" s="30"/>
      <c r="I14" s="30"/>
      <c r="J14" s="30"/>
      <c r="K14" s="30"/>
      <c r="L14" s="30"/>
      <c r="M14" s="30"/>
      <c r="N14" s="30"/>
      <c r="O14" s="54"/>
      <c r="P14" s="50"/>
      <c r="Q14" s="73"/>
      <c r="R14" s="16"/>
      <c r="S14" s="23"/>
      <c r="T14" s="71"/>
      <c r="U14" s="42"/>
      <c r="V14" s="45"/>
      <c r="X14" s="34"/>
      <c r="Y14" s="34"/>
      <c r="Z14" s="35"/>
      <c r="AA14" s="25"/>
      <c r="AB14" s="10"/>
      <c r="AC14" s="10"/>
    </row>
    <row r="15" spans="1:29" ht="13.5" customHeight="1" x14ac:dyDescent="0.2">
      <c r="A15" s="30"/>
      <c r="B15" s="181"/>
      <c r="C15" s="181"/>
      <c r="D15" s="55"/>
      <c r="E15" s="61" t="s">
        <v>28</v>
      </c>
      <c r="F15" s="59"/>
      <c r="G15" s="30"/>
      <c r="H15" s="30"/>
      <c r="I15" s="30"/>
      <c r="J15" s="30" t="s">
        <v>302</v>
      </c>
      <c r="K15" s="30"/>
      <c r="L15" s="30"/>
      <c r="M15" s="30"/>
      <c r="N15" s="30"/>
      <c r="O15" s="54"/>
      <c r="P15" s="50"/>
      <c r="Q15" s="73"/>
      <c r="R15" s="17"/>
      <c r="S15" s="11"/>
      <c r="T15" s="71"/>
      <c r="U15" s="42"/>
      <c r="V15" s="45"/>
      <c r="X15" s="34"/>
      <c r="Y15" s="25"/>
      <c r="Z15" s="25"/>
      <c r="AA15" s="25"/>
      <c r="AB15" s="10"/>
      <c r="AC15" s="10"/>
    </row>
    <row r="16" spans="1:29" ht="13.5" customHeight="1" x14ac:dyDescent="0.2">
      <c r="A16" s="30"/>
      <c r="B16" s="181" t="s">
        <v>16</v>
      </c>
      <c r="C16" s="181"/>
      <c r="D16" s="55"/>
      <c r="E16" s="61" t="s">
        <v>23</v>
      </c>
      <c r="F16" s="59"/>
      <c r="G16" s="30"/>
      <c r="H16" s="30"/>
      <c r="I16" s="30"/>
      <c r="J16" s="30"/>
      <c r="K16" s="30"/>
      <c r="L16" s="30"/>
      <c r="M16" s="30"/>
      <c r="N16" s="30"/>
      <c r="O16" s="54"/>
      <c r="P16" s="50"/>
      <c r="Q16" s="73"/>
      <c r="R16" s="17"/>
      <c r="S16" s="11"/>
      <c r="T16" s="71"/>
      <c r="U16" s="42"/>
      <c r="V16" s="45"/>
      <c r="X16" s="34"/>
      <c r="Y16" s="25"/>
      <c r="Z16" s="25"/>
      <c r="AA16" s="25"/>
      <c r="AB16" s="10"/>
      <c r="AC16" s="10"/>
    </row>
    <row r="17" spans="1:29" ht="13.5" customHeight="1" x14ac:dyDescent="0.2">
      <c r="A17" s="30"/>
      <c r="B17" s="181"/>
      <c r="C17" s="181"/>
      <c r="D17" s="55"/>
      <c r="E17" s="61" t="s">
        <v>29</v>
      </c>
      <c r="F17" s="59"/>
      <c r="G17" s="30"/>
      <c r="H17" s="30"/>
      <c r="I17" s="30"/>
      <c r="J17" s="140" t="s">
        <v>303</v>
      </c>
      <c r="K17" s="180" t="s">
        <v>302</v>
      </c>
      <c r="L17" s="180"/>
      <c r="M17" s="30"/>
      <c r="N17" s="30"/>
      <c r="O17" s="54"/>
      <c r="P17" s="50"/>
      <c r="Q17" s="73"/>
      <c r="R17" s="17"/>
      <c r="S17" s="11"/>
      <c r="T17" s="71"/>
      <c r="U17" s="42"/>
      <c r="V17" s="42"/>
      <c r="X17" s="34"/>
      <c r="Y17" s="25"/>
      <c r="Z17" s="25"/>
      <c r="AA17" s="25"/>
      <c r="AB17" s="10"/>
      <c r="AC17" s="10"/>
    </row>
    <row r="18" spans="1:29" ht="13.5" customHeight="1" x14ac:dyDescent="0.2">
      <c r="A18" s="30"/>
      <c r="B18" s="181"/>
      <c r="C18" s="181"/>
      <c r="D18" s="55"/>
      <c r="E18" s="61" t="s">
        <v>30</v>
      </c>
      <c r="F18" s="59"/>
      <c r="G18" s="30"/>
      <c r="H18" s="30"/>
      <c r="I18" s="30"/>
      <c r="J18" s="59"/>
      <c r="K18" s="180"/>
      <c r="L18" s="180"/>
      <c r="M18" s="30"/>
      <c r="N18" s="30"/>
      <c r="O18" s="54"/>
      <c r="P18" s="50"/>
      <c r="Q18" s="9"/>
      <c r="R18" s="9"/>
      <c r="S18" s="11"/>
      <c r="T18" s="71"/>
      <c r="U18" s="42"/>
      <c r="V18" s="45"/>
      <c r="X18" s="34"/>
      <c r="Y18" s="25"/>
      <c r="Z18" s="25"/>
      <c r="AA18" s="25"/>
      <c r="AB18" s="10"/>
      <c r="AC18" s="10"/>
    </row>
    <row r="19" spans="1:29" ht="13.5" customHeight="1" x14ac:dyDescent="0.2">
      <c r="A19" s="30"/>
      <c r="B19" s="190" t="s">
        <v>17</v>
      </c>
      <c r="C19" s="190"/>
      <c r="D19" s="55"/>
      <c r="E19" s="61" t="s">
        <v>21</v>
      </c>
      <c r="F19" s="59"/>
      <c r="G19" s="30"/>
      <c r="H19" s="30"/>
      <c r="I19" s="30"/>
      <c r="J19" s="59"/>
      <c r="K19" s="180"/>
      <c r="L19" s="180"/>
      <c r="M19" s="30"/>
      <c r="N19" s="30"/>
      <c r="O19" s="54"/>
      <c r="P19" s="50"/>
      <c r="Q19" s="9"/>
      <c r="R19" s="12"/>
      <c r="S19" s="14"/>
      <c r="T19" s="71"/>
      <c r="U19" s="42"/>
      <c r="V19" s="45"/>
      <c r="X19" s="34"/>
      <c r="Y19" s="10"/>
      <c r="Z19" s="10"/>
      <c r="AA19" s="10"/>
      <c r="AB19" s="10"/>
      <c r="AC19" s="10"/>
    </row>
    <row r="20" spans="1:29" x14ac:dyDescent="0.2">
      <c r="A20" s="30"/>
      <c r="B20" s="30"/>
      <c r="C20" s="60" t="s">
        <v>20</v>
      </c>
      <c r="D20" s="55"/>
      <c r="G20" s="30"/>
      <c r="H20" s="30"/>
      <c r="I20" s="30"/>
      <c r="J20" s="59"/>
      <c r="K20" s="180"/>
      <c r="L20" s="180"/>
      <c r="M20" s="30"/>
      <c r="N20" s="30"/>
      <c r="O20" s="54"/>
      <c r="P20" s="50"/>
      <c r="Q20" s="9"/>
      <c r="R20" s="10"/>
      <c r="S20" s="10"/>
      <c r="T20" s="71"/>
      <c r="U20" s="42"/>
      <c r="V20" s="45"/>
      <c r="X20" s="34"/>
      <c r="Y20" s="10"/>
      <c r="Z20" s="10"/>
      <c r="AA20" s="10"/>
      <c r="AB20" s="10"/>
      <c r="AC20" s="10"/>
    </row>
    <row r="21" spans="1:29" ht="13.5" customHeight="1" x14ac:dyDescent="0.2">
      <c r="A21" s="30"/>
      <c r="B21" s="30"/>
      <c r="C21" s="60" t="s">
        <v>21</v>
      </c>
      <c r="D21" s="55"/>
      <c r="G21" s="30"/>
      <c r="H21" s="30"/>
      <c r="I21" s="30"/>
      <c r="J21" s="30"/>
      <c r="K21" s="30"/>
      <c r="L21" s="30"/>
      <c r="M21" s="30"/>
      <c r="N21" s="30"/>
      <c r="O21" s="54"/>
      <c r="P21" s="50"/>
      <c r="Q21" s="9"/>
      <c r="R21" s="10"/>
      <c r="S21" s="10"/>
      <c r="T21" s="71"/>
      <c r="U21" s="42"/>
      <c r="V21" s="45"/>
      <c r="X21" s="34"/>
      <c r="Y21" s="10"/>
      <c r="Z21" s="10"/>
      <c r="AA21" s="10"/>
      <c r="AB21" s="10"/>
      <c r="AC21" s="10"/>
    </row>
    <row r="22" spans="1:29" ht="12" customHeight="1" x14ac:dyDescent="0.2">
      <c r="A22" s="30"/>
      <c r="B22" s="30"/>
      <c r="C22" s="188" t="s">
        <v>22</v>
      </c>
      <c r="D22" s="55"/>
      <c r="E22" s="61"/>
      <c r="F22" s="30"/>
      <c r="G22" s="30"/>
      <c r="H22" s="30"/>
      <c r="I22" s="30"/>
      <c r="J22" s="30"/>
      <c r="K22" s="30"/>
      <c r="L22" s="30"/>
      <c r="M22" s="30"/>
      <c r="N22" s="30"/>
      <c r="O22" s="54"/>
      <c r="P22" s="50"/>
      <c r="Q22" s="9"/>
      <c r="R22" s="10"/>
      <c r="S22" s="10"/>
      <c r="T22" s="71"/>
      <c r="U22" s="42"/>
      <c r="V22" s="45"/>
      <c r="X22" s="34"/>
      <c r="Y22" s="10"/>
      <c r="Z22" s="10"/>
      <c r="AA22" s="10"/>
      <c r="AB22" s="10"/>
      <c r="AC22" s="10"/>
    </row>
    <row r="23" spans="1:29" ht="12" customHeight="1" x14ac:dyDescent="0.2">
      <c r="A23" s="30"/>
      <c r="B23" s="30"/>
      <c r="C23" s="189"/>
      <c r="D23" s="55"/>
      <c r="E23" s="61"/>
      <c r="F23" s="30"/>
      <c r="G23" s="30"/>
      <c r="H23" s="30"/>
      <c r="I23" s="30"/>
      <c r="J23" s="30"/>
      <c r="K23" s="30"/>
      <c r="L23" s="30"/>
      <c r="M23" s="30"/>
      <c r="N23" s="30"/>
      <c r="O23" s="54"/>
      <c r="P23" s="50"/>
      <c r="Q23" s="12"/>
      <c r="R23" s="13"/>
      <c r="S23" s="13"/>
      <c r="T23" s="72"/>
      <c r="U23" s="42"/>
      <c r="V23" s="45"/>
      <c r="X23" s="34"/>
      <c r="Y23" s="10"/>
      <c r="Z23" s="10"/>
      <c r="AA23" s="10"/>
      <c r="AB23" s="10"/>
      <c r="AC23" s="10"/>
    </row>
    <row r="24" spans="1:29" ht="13.5" customHeight="1" x14ac:dyDescent="0.2">
      <c r="A24" s="30"/>
      <c r="B24" s="30"/>
      <c r="C24" s="60" t="s">
        <v>23</v>
      </c>
      <c r="D24" s="55"/>
      <c r="E24" s="30" t="s">
        <v>48</v>
      </c>
      <c r="F24" s="30"/>
      <c r="G24" s="30"/>
      <c r="H24" s="30"/>
      <c r="I24" s="30"/>
      <c r="J24" s="30"/>
      <c r="K24" s="30"/>
      <c r="L24" s="30"/>
      <c r="M24" s="30"/>
      <c r="N24" s="30"/>
      <c r="O24" s="54"/>
      <c r="P24" s="50"/>
      <c r="Q24" s="10"/>
      <c r="R24" s="10"/>
      <c r="S24" s="10"/>
      <c r="T24" s="42"/>
      <c r="V24" s="45"/>
      <c r="X24" s="34"/>
      <c r="Y24" s="10"/>
      <c r="Z24" s="10"/>
      <c r="AA24" s="10"/>
      <c r="AB24" s="10"/>
      <c r="AC24" s="10"/>
    </row>
    <row r="25" spans="1:29" ht="13.5" customHeight="1" x14ac:dyDescent="0.2">
      <c r="A25" s="30"/>
      <c r="B25" s="181" t="s">
        <v>19</v>
      </c>
      <c r="C25" s="181"/>
      <c r="D25" s="55"/>
      <c r="E25" s="30"/>
      <c r="F25" s="30"/>
      <c r="G25" s="30"/>
      <c r="H25" s="30"/>
      <c r="I25" s="30"/>
      <c r="J25" s="30"/>
      <c r="K25" s="30"/>
      <c r="L25" s="30"/>
      <c r="M25" s="30"/>
      <c r="N25" s="30"/>
      <c r="O25" s="54"/>
      <c r="P25" s="50"/>
      <c r="Q25" s="10"/>
      <c r="R25" s="10"/>
      <c r="S25" s="10"/>
      <c r="T25" s="42"/>
      <c r="U25" s="42"/>
      <c r="V25" s="142"/>
      <c r="X25" s="34"/>
      <c r="Y25" s="36"/>
      <c r="Z25" s="10"/>
      <c r="AA25" s="10"/>
      <c r="AB25" s="10"/>
      <c r="AC25" s="10"/>
    </row>
    <row r="26" spans="1:29" ht="13.5" customHeight="1" x14ac:dyDescent="0.2">
      <c r="A26" s="30"/>
      <c r="B26" s="181"/>
      <c r="C26" s="181"/>
      <c r="D26" s="55"/>
      <c r="E26" s="30"/>
      <c r="F26" s="178" t="s">
        <v>45</v>
      </c>
      <c r="G26" s="178"/>
      <c r="H26" s="178"/>
      <c r="I26" s="178"/>
      <c r="J26" s="178"/>
      <c r="K26" s="30"/>
      <c r="L26" s="30"/>
      <c r="M26" s="30"/>
      <c r="N26" s="30"/>
      <c r="O26" s="54"/>
      <c r="P26" s="50"/>
      <c r="Q26" s="125" t="s">
        <v>305</v>
      </c>
      <c r="R26" s="24"/>
      <c r="S26" s="24"/>
      <c r="T26" s="75"/>
      <c r="U26" s="27"/>
      <c r="V26" s="27"/>
      <c r="X26" s="34"/>
      <c r="Y26" s="10"/>
      <c r="Z26" s="10"/>
      <c r="AA26" s="10"/>
      <c r="AB26" s="10"/>
      <c r="AC26" s="10"/>
    </row>
    <row r="27" spans="1:29" ht="13.5" customHeight="1" x14ac:dyDescent="0.2">
      <c r="A27" s="30"/>
      <c r="B27" s="181"/>
      <c r="C27" s="181"/>
      <c r="D27" s="55"/>
      <c r="E27" s="44" t="s">
        <v>40</v>
      </c>
      <c r="F27" s="179"/>
      <c r="G27" s="179"/>
      <c r="H27" s="179"/>
      <c r="I27" s="179"/>
      <c r="J27" s="179"/>
      <c r="K27" s="30"/>
      <c r="L27" s="30"/>
      <c r="M27" s="30"/>
      <c r="N27" s="30"/>
      <c r="O27" s="54"/>
      <c r="P27" s="50"/>
      <c r="Q27" s="17"/>
      <c r="R27" s="18"/>
      <c r="S27" s="18"/>
      <c r="T27" s="70"/>
      <c r="U27" s="27"/>
      <c r="V27" s="45"/>
      <c r="X27" s="34"/>
      <c r="Y27" s="10"/>
      <c r="Z27" s="10"/>
      <c r="AA27" s="10"/>
      <c r="AB27" s="10"/>
      <c r="AC27" s="10"/>
    </row>
    <row r="28" spans="1:29" ht="13.5" customHeight="1" x14ac:dyDescent="0.2">
      <c r="A28" s="30"/>
      <c r="B28" s="181" t="s">
        <v>18</v>
      </c>
      <c r="C28" s="181"/>
      <c r="D28" s="55"/>
      <c r="E28" s="47" t="s">
        <v>44</v>
      </c>
      <c r="F28" s="179"/>
      <c r="G28" s="179"/>
      <c r="H28" s="179"/>
      <c r="I28" s="179"/>
      <c r="J28" s="179"/>
      <c r="K28" s="30"/>
      <c r="L28" s="30"/>
      <c r="M28" s="30"/>
      <c r="N28" s="30"/>
      <c r="O28" s="54"/>
      <c r="P28" s="50"/>
      <c r="Q28" s="17"/>
      <c r="R28" s="27"/>
      <c r="S28" s="18"/>
      <c r="T28" s="71"/>
      <c r="U28" s="27"/>
      <c r="V28" s="141"/>
      <c r="X28" s="34"/>
      <c r="Y28" s="10"/>
      <c r="Z28" s="10"/>
      <c r="AA28" s="10"/>
      <c r="AB28" s="10"/>
      <c r="AC28" s="10"/>
    </row>
    <row r="29" spans="1:29" ht="13.5" customHeight="1" x14ac:dyDescent="0.2">
      <c r="A29" s="30"/>
      <c r="B29" s="181"/>
      <c r="C29" s="181"/>
      <c r="D29" s="55"/>
      <c r="E29" s="44" t="s">
        <v>41</v>
      </c>
      <c r="F29" s="179"/>
      <c r="G29" s="179"/>
      <c r="H29" s="179"/>
      <c r="I29" s="179"/>
      <c r="J29" s="179"/>
      <c r="K29" s="30"/>
      <c r="L29" s="30"/>
      <c r="M29" s="30"/>
      <c r="N29" s="30"/>
      <c r="O29" s="54"/>
      <c r="P29" s="50"/>
      <c r="Q29" s="154" t="s">
        <v>302</v>
      </c>
      <c r="R29" s="19"/>
      <c r="S29" s="18"/>
      <c r="T29" s="71"/>
      <c r="U29" s="143"/>
      <c r="V29" s="45"/>
      <c r="X29" s="34"/>
      <c r="Y29" s="10"/>
      <c r="Z29" s="10"/>
      <c r="AA29" s="10"/>
      <c r="AB29" s="10"/>
      <c r="AC29" s="10"/>
    </row>
    <row r="30" spans="1:29" ht="13.5" customHeight="1" x14ac:dyDescent="0.2">
      <c r="A30" s="30"/>
      <c r="B30" s="181"/>
      <c r="C30" s="181"/>
      <c r="D30" s="55"/>
      <c r="E30" s="44" t="s">
        <v>42</v>
      </c>
      <c r="F30" s="179"/>
      <c r="G30" s="179"/>
      <c r="H30" s="179"/>
      <c r="I30" s="179"/>
      <c r="J30" s="179"/>
      <c r="K30" s="30"/>
      <c r="L30" s="30"/>
      <c r="M30" s="30"/>
      <c r="N30" s="30"/>
      <c r="O30" s="54"/>
      <c r="P30" s="50"/>
      <c r="Q30" s="73"/>
      <c r="R30" s="30"/>
      <c r="S30" s="18"/>
      <c r="T30" s="71"/>
      <c r="U30" s="143"/>
      <c r="V30" s="146"/>
      <c r="W30" s="10"/>
      <c r="X30" s="40"/>
      <c r="Y30" s="10"/>
      <c r="Z30" s="10"/>
      <c r="AA30" s="10"/>
      <c r="AB30" s="10"/>
      <c r="AC30" s="10"/>
    </row>
    <row r="31" spans="1:29" ht="13.5" customHeight="1" x14ac:dyDescent="0.2">
      <c r="A31" s="30"/>
      <c r="B31" s="30"/>
      <c r="C31" s="30"/>
      <c r="D31" s="55"/>
      <c r="E31" s="44" t="s">
        <v>43</v>
      </c>
      <c r="F31" s="179"/>
      <c r="G31" s="179"/>
      <c r="H31" s="179"/>
      <c r="I31" s="179"/>
      <c r="J31" s="179"/>
      <c r="K31" s="30"/>
      <c r="L31" s="30"/>
      <c r="M31" s="30"/>
      <c r="N31" s="30"/>
      <c r="O31" s="54"/>
      <c r="P31" s="50"/>
      <c r="Q31" s="73"/>
      <c r="R31" s="18"/>
      <c r="S31" s="18"/>
      <c r="T31" s="71"/>
      <c r="U31" s="143"/>
      <c r="V31" s="147"/>
      <c r="W31" s="10"/>
      <c r="X31" s="40"/>
      <c r="Y31" s="10"/>
      <c r="Z31" s="10"/>
      <c r="AA31" s="10"/>
      <c r="AB31" s="10"/>
      <c r="AC31" s="10"/>
    </row>
    <row r="32" spans="1:29" ht="13.5" customHeight="1" x14ac:dyDescent="0.2">
      <c r="A32" s="30"/>
      <c r="B32" s="30"/>
      <c r="C32" s="30"/>
      <c r="D32" s="55"/>
      <c r="E32" s="30"/>
      <c r="F32" s="30"/>
      <c r="G32" s="30"/>
      <c r="H32" s="30"/>
      <c r="I32" s="30"/>
      <c r="J32" s="30"/>
      <c r="K32" s="30"/>
      <c r="L32" s="30"/>
      <c r="M32" s="30"/>
      <c r="N32" s="30"/>
      <c r="O32" s="54"/>
      <c r="P32" s="50"/>
      <c r="Q32" s="17"/>
      <c r="R32" s="18"/>
      <c r="S32" s="18"/>
      <c r="T32" s="71"/>
      <c r="U32" s="143"/>
      <c r="V32" s="147"/>
      <c r="W32" s="10"/>
      <c r="X32" s="40"/>
      <c r="Y32" s="10"/>
      <c r="Z32" s="10"/>
      <c r="AA32" s="10"/>
      <c r="AB32" s="10"/>
      <c r="AC32" s="10"/>
    </row>
    <row r="33" spans="1:29" ht="13.5" customHeight="1" x14ac:dyDescent="0.2">
      <c r="A33" s="30"/>
      <c r="B33" s="30"/>
      <c r="C33" s="30"/>
      <c r="D33" s="55"/>
      <c r="E33" s="30"/>
      <c r="F33" s="30"/>
      <c r="G33" s="30"/>
      <c r="H33" s="30"/>
      <c r="I33" s="30"/>
      <c r="J33" s="30"/>
      <c r="K33" s="30"/>
      <c r="L33" s="30"/>
      <c r="M33" s="30"/>
      <c r="N33" s="30"/>
      <c r="O33" s="54"/>
      <c r="P33" s="50"/>
      <c r="Q33" s="17"/>
      <c r="R33" s="18"/>
      <c r="S33" s="18"/>
      <c r="T33" s="71"/>
      <c r="U33" s="143"/>
      <c r="V33" s="148"/>
      <c r="W33" s="34"/>
      <c r="X33" s="40"/>
      <c r="Y33" s="10"/>
      <c r="Z33" s="10"/>
      <c r="AA33" s="10"/>
      <c r="AB33" s="10"/>
      <c r="AC33" s="10"/>
    </row>
    <row r="34" spans="1:29" ht="13.5" customHeight="1" x14ac:dyDescent="0.2">
      <c r="A34" s="30"/>
      <c r="B34" s="30"/>
      <c r="C34" s="30"/>
      <c r="D34" s="55"/>
      <c r="E34" s="30"/>
      <c r="F34" s="30"/>
      <c r="G34" s="30"/>
      <c r="H34" s="30"/>
      <c r="I34" s="30"/>
      <c r="J34" s="30"/>
      <c r="K34" s="30"/>
      <c r="L34" s="30"/>
      <c r="M34" s="30"/>
      <c r="N34" s="30"/>
      <c r="O34" s="54"/>
      <c r="P34" s="50"/>
      <c r="Q34" s="17"/>
      <c r="R34" s="18"/>
      <c r="S34" s="18"/>
      <c r="T34" s="71"/>
      <c r="U34" s="143"/>
      <c r="V34" s="148"/>
      <c r="W34" s="34"/>
      <c r="X34" s="40"/>
      <c r="Y34" s="10"/>
      <c r="Z34" s="10"/>
      <c r="AA34" s="10"/>
      <c r="AB34" s="10"/>
      <c r="AC34" s="10"/>
    </row>
    <row r="35" spans="1:29" ht="14.25" customHeight="1" x14ac:dyDescent="0.2">
      <c r="A35" s="30"/>
      <c r="B35" s="30"/>
      <c r="C35" s="30"/>
      <c r="D35" s="56"/>
      <c r="E35" s="57"/>
      <c r="F35" s="57"/>
      <c r="G35" s="57"/>
      <c r="H35" s="57"/>
      <c r="I35" s="57"/>
      <c r="J35" s="57"/>
      <c r="K35" s="57"/>
      <c r="L35" s="57"/>
      <c r="M35" s="57"/>
      <c r="N35" s="57"/>
      <c r="O35" s="58"/>
      <c r="P35" s="50"/>
      <c r="Q35" s="152"/>
      <c r="R35" s="153"/>
      <c r="S35" s="153"/>
      <c r="T35" s="72"/>
      <c r="U35" s="143"/>
      <c r="V35" s="148"/>
      <c r="W35" s="34"/>
      <c r="X35" s="40"/>
      <c r="Y35" s="10"/>
      <c r="Z35" s="10"/>
      <c r="AA35" s="10"/>
      <c r="AB35" s="10"/>
      <c r="AC35" s="10"/>
    </row>
    <row r="36" spans="1:29" ht="14.25" customHeight="1" x14ac:dyDescent="0.2">
      <c r="A36" s="30"/>
      <c r="B36" s="30"/>
      <c r="C36" s="30"/>
      <c r="D36" s="30"/>
      <c r="E36" s="30"/>
      <c r="F36" s="30"/>
      <c r="G36" s="30"/>
      <c r="H36" s="30"/>
      <c r="I36" s="30"/>
      <c r="J36" s="30"/>
      <c r="K36" s="30"/>
      <c r="L36" s="30"/>
      <c r="M36" s="30"/>
      <c r="N36" s="30"/>
      <c r="O36" s="30"/>
      <c r="P36" s="50"/>
      <c r="Q36" s="10"/>
      <c r="R36" s="149"/>
      <c r="S36" s="10"/>
      <c r="T36" s="27"/>
      <c r="U36" s="143"/>
      <c r="V36" s="148"/>
      <c r="W36" s="34"/>
      <c r="X36" s="40"/>
      <c r="Y36" s="10"/>
      <c r="Z36" s="10"/>
      <c r="AA36" s="10"/>
      <c r="AB36" s="10"/>
      <c r="AC36" s="10"/>
    </row>
    <row r="37" spans="1:29" x14ac:dyDescent="0.2">
      <c r="A37" s="30"/>
      <c r="B37" s="30"/>
      <c r="C37" s="30"/>
      <c r="D37" s="30"/>
      <c r="E37" s="30"/>
      <c r="F37" s="30"/>
      <c r="G37" s="30"/>
      <c r="H37" s="30"/>
      <c r="I37" s="30"/>
      <c r="J37" s="30"/>
      <c r="K37" s="30"/>
      <c r="L37" s="30"/>
      <c r="M37" s="30"/>
      <c r="N37" s="30"/>
      <c r="O37" s="30"/>
      <c r="P37" s="50"/>
      <c r="Q37" s="10"/>
      <c r="R37" s="10"/>
      <c r="S37" s="10"/>
      <c r="T37" s="27"/>
      <c r="U37" s="143"/>
      <c r="V37" s="148"/>
      <c r="W37" s="34"/>
      <c r="X37" s="40"/>
      <c r="Y37" s="10"/>
      <c r="Z37" s="10"/>
      <c r="AA37" s="10"/>
      <c r="AB37" s="10"/>
      <c r="AC37" s="10"/>
    </row>
    <row r="38" spans="1:29" x14ac:dyDescent="0.2">
      <c r="A38" s="30"/>
      <c r="B38" s="30"/>
      <c r="C38" s="30"/>
      <c r="D38" s="30"/>
      <c r="E38" s="30"/>
      <c r="F38" s="30"/>
      <c r="G38" s="30"/>
      <c r="H38" s="30"/>
      <c r="I38" s="30"/>
      <c r="J38" s="30"/>
      <c r="K38" s="30"/>
      <c r="L38" s="30"/>
      <c r="M38" s="30"/>
      <c r="N38" s="30"/>
      <c r="O38" s="30"/>
      <c r="P38" s="50"/>
      <c r="Q38" s="10"/>
      <c r="R38" s="141"/>
      <c r="S38" s="10"/>
      <c r="T38" s="27"/>
      <c r="U38" s="143"/>
      <c r="V38" s="148"/>
      <c r="W38" s="34"/>
      <c r="X38" s="40"/>
      <c r="Y38" s="10"/>
      <c r="Z38" s="10"/>
      <c r="AA38" s="10"/>
      <c r="AB38" s="10"/>
      <c r="AC38" s="10"/>
    </row>
    <row r="39" spans="1:29" x14ac:dyDescent="0.2">
      <c r="A39" s="30"/>
      <c r="B39" s="30"/>
      <c r="C39" s="30"/>
      <c r="D39" s="30"/>
      <c r="E39" s="30"/>
      <c r="F39" s="30"/>
      <c r="G39" s="30"/>
      <c r="H39" s="30"/>
      <c r="I39" s="30"/>
      <c r="J39" s="30">
        <v>30</v>
      </c>
      <c r="K39" s="30"/>
      <c r="L39" s="30" t="str">
        <f>"&lt;td id="&amp;"""tuyere_td_measurement_"&amp;J39&amp;"""&gt;&amp;nbsp;&lt;/td&gt;"</f>
        <v>&lt;td id="tuyere_td_measurement_30"&gt;&amp;nbsp;&lt;/td&gt;</v>
      </c>
      <c r="M39" s="30" t="s">
        <v>304</v>
      </c>
      <c r="N39" s="30"/>
      <c r="O39" s="30"/>
      <c r="P39" s="50"/>
      <c r="Q39" s="150"/>
      <c r="R39" s="151"/>
      <c r="S39" s="10"/>
      <c r="T39" s="27"/>
      <c r="U39" s="143"/>
      <c r="V39" s="148"/>
      <c r="W39" s="34"/>
      <c r="X39" s="40"/>
      <c r="Y39" s="10"/>
      <c r="Z39" s="10"/>
      <c r="AA39" s="10"/>
      <c r="AB39" s="10"/>
      <c r="AC39" s="10"/>
    </row>
    <row r="40" spans="1:29" x14ac:dyDescent="0.2">
      <c r="A40" s="30"/>
      <c r="B40" s="30"/>
      <c r="C40" s="30"/>
      <c r="D40" s="30"/>
      <c r="E40" s="30"/>
      <c r="F40" s="30"/>
      <c r="G40" s="30"/>
      <c r="H40" s="30"/>
      <c r="I40" s="30"/>
      <c r="J40" s="30">
        <v>31</v>
      </c>
      <c r="K40" s="30"/>
      <c r="L40" s="30" t="str">
        <f t="shared" ref="L40:L67" si="0">"&lt;td id="&amp;"""tuyere_td_measurement_"&amp;J40&amp;"""&gt;&amp;nbsp;&lt;/td&gt;"</f>
        <v>&lt;td id="tuyere_td_measurement_31"&gt;&amp;nbsp;&lt;/td&gt;</v>
      </c>
      <c r="M40" s="30"/>
      <c r="N40" s="30"/>
      <c r="O40" s="30"/>
      <c r="P40" s="50"/>
      <c r="Q40" s="150"/>
      <c r="R40" s="151"/>
      <c r="S40" s="10"/>
      <c r="T40" s="27"/>
      <c r="U40" s="143"/>
      <c r="V40" s="148"/>
      <c r="W40" s="34"/>
      <c r="X40" s="40"/>
      <c r="Y40" s="10"/>
      <c r="Z40" s="10"/>
      <c r="AA40" s="10"/>
      <c r="AB40" s="10"/>
      <c r="AC40" s="10"/>
    </row>
    <row r="41" spans="1:29" x14ac:dyDescent="0.2">
      <c r="A41" s="50"/>
      <c r="B41" s="50"/>
      <c r="C41" s="50"/>
      <c r="D41" s="30"/>
      <c r="E41" s="30"/>
      <c r="F41" s="30"/>
      <c r="G41" s="30"/>
      <c r="H41" s="30"/>
      <c r="I41" s="30"/>
      <c r="J41" s="30">
        <v>32</v>
      </c>
      <c r="K41" s="30"/>
      <c r="L41" s="30" t="str">
        <f t="shared" si="0"/>
        <v>&lt;td id="tuyere_td_measurement_32"&gt;&amp;nbsp;&lt;/td&gt;</v>
      </c>
      <c r="M41" s="30"/>
      <c r="N41" s="30"/>
      <c r="O41" s="30"/>
      <c r="P41" s="50"/>
      <c r="Q41" s="150"/>
      <c r="R41" s="151"/>
      <c r="S41" s="10"/>
      <c r="T41" s="27"/>
      <c r="U41" s="143"/>
      <c r="V41" s="148"/>
      <c r="W41" s="34"/>
      <c r="X41" s="40"/>
      <c r="Y41" s="10"/>
      <c r="Z41" s="10"/>
      <c r="AA41" s="10"/>
      <c r="AB41" s="10"/>
      <c r="AC41" s="10"/>
    </row>
    <row r="42" spans="1:29" x14ac:dyDescent="0.2">
      <c r="A42" s="50"/>
      <c r="B42" s="50"/>
      <c r="C42" s="50"/>
      <c r="D42" s="30"/>
      <c r="E42" s="30"/>
      <c r="F42" s="30"/>
      <c r="G42" s="30"/>
      <c r="H42" s="30"/>
      <c r="I42" s="30"/>
      <c r="J42" s="30">
        <v>33</v>
      </c>
      <c r="K42" s="30"/>
      <c r="L42" s="30" t="str">
        <f t="shared" si="0"/>
        <v>&lt;td id="tuyere_td_measurement_33"&gt;&amp;nbsp;&lt;/td&gt;</v>
      </c>
      <c r="M42" s="30"/>
      <c r="N42" s="30"/>
      <c r="O42" s="30"/>
      <c r="P42" s="50"/>
      <c r="Q42" s="150"/>
      <c r="R42" s="151"/>
      <c r="S42" s="10"/>
      <c r="T42" s="27"/>
      <c r="U42" s="143"/>
      <c r="V42" s="148"/>
      <c r="W42" s="34"/>
      <c r="X42" s="40"/>
      <c r="Y42" s="10"/>
      <c r="Z42" s="10"/>
      <c r="AA42" s="10"/>
      <c r="AB42" s="10"/>
      <c r="AC42" s="10"/>
    </row>
    <row r="43" spans="1:29" x14ac:dyDescent="0.2">
      <c r="A43" s="50"/>
      <c r="B43" s="50"/>
      <c r="C43" s="50"/>
      <c r="D43" s="50"/>
      <c r="E43" s="50"/>
      <c r="F43" s="50"/>
      <c r="G43" s="50"/>
      <c r="H43" s="50"/>
      <c r="I43" s="50"/>
      <c r="J43" s="30">
        <v>34</v>
      </c>
      <c r="K43" s="50"/>
      <c r="L43" s="30" t="str">
        <f t="shared" si="0"/>
        <v>&lt;td id="tuyere_td_measurement_34"&gt;&amp;nbsp;&lt;/td&gt;</v>
      </c>
      <c r="M43" s="50"/>
      <c r="N43" s="50"/>
      <c r="O43" s="50"/>
      <c r="P43" s="50"/>
      <c r="Q43" s="150"/>
      <c r="R43" s="151"/>
      <c r="S43" s="10"/>
      <c r="T43" s="27"/>
      <c r="U43" s="143"/>
      <c r="V43" s="148"/>
      <c r="W43" s="34"/>
      <c r="X43" s="40"/>
      <c r="Y43" s="10"/>
      <c r="Z43" s="10"/>
      <c r="AA43" s="10"/>
      <c r="AB43" s="10"/>
      <c r="AC43" s="10"/>
    </row>
    <row r="44" spans="1:29" x14ac:dyDescent="0.2">
      <c r="A44" s="50"/>
      <c r="B44" s="50"/>
      <c r="C44" s="50"/>
      <c r="D44" s="50"/>
      <c r="E44" s="50"/>
      <c r="F44" s="50"/>
      <c r="G44" s="50"/>
      <c r="H44" s="50"/>
      <c r="I44" s="50"/>
      <c r="J44" s="30">
        <v>35</v>
      </c>
      <c r="K44" s="50"/>
      <c r="L44" s="30" t="str">
        <f t="shared" si="0"/>
        <v>&lt;td id="tuyere_td_measurement_35"&gt;&amp;nbsp;&lt;/td&gt;</v>
      </c>
      <c r="M44" s="50"/>
      <c r="N44" s="50"/>
      <c r="O44" s="50"/>
      <c r="P44" s="50"/>
      <c r="Q44" s="150"/>
      <c r="R44" s="151"/>
      <c r="S44" s="10"/>
      <c r="T44" s="27"/>
      <c r="U44" s="143"/>
      <c r="V44" s="148"/>
      <c r="W44" s="34"/>
      <c r="X44" s="40"/>
      <c r="Y44" s="10"/>
      <c r="Z44" s="10"/>
      <c r="AA44" s="10"/>
      <c r="AB44" s="10"/>
      <c r="AC44" s="10"/>
    </row>
    <row r="45" spans="1:29" x14ac:dyDescent="0.2">
      <c r="A45" s="50"/>
      <c r="B45" s="50"/>
      <c r="C45" s="50"/>
      <c r="D45" s="50"/>
      <c r="E45" s="50"/>
      <c r="F45" s="50"/>
      <c r="G45" s="50"/>
      <c r="H45" s="50"/>
      <c r="I45" s="50"/>
      <c r="J45" s="30">
        <v>36</v>
      </c>
      <c r="K45" s="50"/>
      <c r="L45" s="30" t="str">
        <f t="shared" si="0"/>
        <v>&lt;td id="tuyere_td_measurement_36"&gt;&amp;nbsp;&lt;/td&gt;</v>
      </c>
      <c r="M45" s="50"/>
      <c r="N45" s="50"/>
      <c r="O45" s="50"/>
      <c r="P45" s="50"/>
      <c r="Q45" s="150"/>
      <c r="R45" s="151"/>
      <c r="S45" s="10"/>
      <c r="T45" s="27"/>
      <c r="U45" s="143"/>
      <c r="V45" s="148"/>
      <c r="W45" s="34"/>
      <c r="X45" s="40"/>
      <c r="Y45" s="10"/>
      <c r="Z45" s="10"/>
      <c r="AA45" s="10"/>
      <c r="AB45" s="10"/>
      <c r="AC45" s="10"/>
    </row>
    <row r="46" spans="1:29" x14ac:dyDescent="0.2">
      <c r="A46" s="50"/>
      <c r="B46" s="50"/>
      <c r="C46" s="50"/>
      <c r="D46" s="50"/>
      <c r="E46" s="50"/>
      <c r="F46" s="50"/>
      <c r="G46" s="50"/>
      <c r="H46" s="50"/>
      <c r="I46" s="50"/>
      <c r="J46" s="30">
        <v>37</v>
      </c>
      <c r="K46" s="50"/>
      <c r="L46" s="30" t="str">
        <f t="shared" si="0"/>
        <v>&lt;td id="tuyere_td_measurement_37"&gt;&amp;nbsp;&lt;/td&gt;</v>
      </c>
      <c r="M46" s="50"/>
      <c r="N46" s="50"/>
      <c r="O46" s="50"/>
      <c r="P46" s="50"/>
      <c r="Q46" s="150"/>
      <c r="R46" s="151"/>
      <c r="S46" s="10"/>
      <c r="T46" s="27"/>
      <c r="U46" s="143"/>
      <c r="V46" s="148"/>
      <c r="W46" s="34"/>
    </row>
    <row r="47" spans="1:29" x14ac:dyDescent="0.2">
      <c r="A47" s="50"/>
      <c r="B47" s="50"/>
      <c r="C47" s="50"/>
      <c r="D47" s="50"/>
      <c r="E47" s="50"/>
      <c r="F47" s="50"/>
      <c r="G47" s="50"/>
      <c r="H47" s="50"/>
      <c r="I47" s="50"/>
      <c r="J47" s="30">
        <v>38</v>
      </c>
      <c r="K47" s="50"/>
      <c r="L47" s="30" t="str">
        <f t="shared" si="0"/>
        <v>&lt;td id="tuyere_td_measurement_38"&gt;&amp;nbsp;&lt;/td&gt;</v>
      </c>
      <c r="M47" s="50"/>
      <c r="N47" s="50"/>
      <c r="O47" s="50"/>
      <c r="P47" s="50"/>
      <c r="Q47" s="150"/>
      <c r="R47" s="151"/>
      <c r="S47" s="10"/>
      <c r="T47" s="27"/>
      <c r="U47" s="143"/>
      <c r="V47" s="148"/>
      <c r="W47" s="34"/>
      <c r="X47" s="40"/>
    </row>
    <row r="48" spans="1:29" x14ac:dyDescent="0.2">
      <c r="A48" s="50"/>
      <c r="B48" s="50"/>
      <c r="C48" s="50"/>
      <c r="D48" s="50"/>
      <c r="E48" s="50"/>
      <c r="F48" s="50"/>
      <c r="G48" s="50"/>
      <c r="H48" s="50"/>
      <c r="I48" s="50"/>
      <c r="J48" s="30">
        <v>39</v>
      </c>
      <c r="K48" s="50"/>
      <c r="L48" s="30" t="str">
        <f t="shared" si="0"/>
        <v>&lt;td id="tuyere_td_measurement_39"&gt;&amp;nbsp;&lt;/td&gt;</v>
      </c>
      <c r="M48" s="50"/>
      <c r="N48" s="50"/>
      <c r="O48" s="50"/>
      <c r="P48" s="50"/>
      <c r="Q48" s="150"/>
      <c r="R48" s="151"/>
      <c r="S48" s="10"/>
      <c r="T48" s="44"/>
      <c r="U48" s="145"/>
      <c r="V48" s="148"/>
      <c r="W48" s="34"/>
      <c r="X48" s="40"/>
    </row>
    <row r="49" spans="1:24" x14ac:dyDescent="0.2">
      <c r="A49" s="50"/>
      <c r="B49" s="50"/>
      <c r="C49" s="50"/>
      <c r="D49" s="50"/>
      <c r="E49" s="50"/>
      <c r="F49" s="50"/>
      <c r="G49" s="50"/>
      <c r="H49" s="50"/>
      <c r="I49" s="50"/>
      <c r="J49" s="30">
        <v>40</v>
      </c>
      <c r="K49" s="50"/>
      <c r="L49" s="30" t="str">
        <f t="shared" si="0"/>
        <v>&lt;td id="tuyere_td_measurement_40"&gt;&amp;nbsp;&lt;/td&gt;</v>
      </c>
      <c r="M49" s="50"/>
      <c r="N49" s="50"/>
      <c r="O49" s="50"/>
      <c r="P49" s="50"/>
      <c r="Q49" s="150"/>
      <c r="R49" s="151"/>
      <c r="S49" s="10"/>
      <c r="T49" s="44"/>
      <c r="U49" s="145"/>
      <c r="V49" s="148"/>
      <c r="W49" s="34"/>
      <c r="X49" s="40"/>
    </row>
    <row r="50" spans="1:24" x14ac:dyDescent="0.2">
      <c r="A50" s="50"/>
      <c r="B50" s="50"/>
      <c r="C50" s="50"/>
      <c r="D50" s="50"/>
      <c r="E50" s="50"/>
      <c r="F50" s="50"/>
      <c r="G50" s="50"/>
      <c r="H50" s="50"/>
      <c r="I50" s="50"/>
      <c r="J50" s="30">
        <v>41</v>
      </c>
      <c r="K50" s="50"/>
      <c r="L50" s="30" t="str">
        <f t="shared" si="0"/>
        <v>&lt;td id="tuyere_td_measurement_41"&gt;&amp;nbsp;&lt;/td&gt;</v>
      </c>
      <c r="M50" s="50"/>
      <c r="N50" s="50"/>
      <c r="O50" s="50"/>
      <c r="P50" s="50"/>
      <c r="Q50" s="150"/>
      <c r="R50" s="151"/>
      <c r="S50" s="10"/>
      <c r="T50" s="44"/>
      <c r="U50" s="145"/>
      <c r="V50" s="148"/>
      <c r="W50" s="34"/>
      <c r="X50" s="40"/>
    </row>
    <row r="51" spans="1:24" x14ac:dyDescent="0.2">
      <c r="A51" s="50"/>
      <c r="B51" s="50"/>
      <c r="C51" s="50"/>
      <c r="D51" s="50"/>
      <c r="E51" s="50"/>
      <c r="F51" s="50"/>
      <c r="G51" s="50"/>
      <c r="H51" s="50"/>
      <c r="I51" s="50"/>
      <c r="J51" s="30">
        <v>42</v>
      </c>
      <c r="K51" s="50"/>
      <c r="L51" s="30" t="str">
        <f t="shared" si="0"/>
        <v>&lt;td id="tuyere_td_measurement_42"&gt;&amp;nbsp;&lt;/td&gt;</v>
      </c>
      <c r="M51" s="50"/>
      <c r="N51" s="50"/>
      <c r="O51" s="50"/>
      <c r="P51" s="50"/>
      <c r="Q51" s="150"/>
      <c r="R51" s="151"/>
      <c r="S51" s="10"/>
      <c r="T51" s="44"/>
      <c r="U51" s="145"/>
      <c r="V51" s="148"/>
      <c r="W51" s="34"/>
      <c r="X51" s="40"/>
    </row>
    <row r="52" spans="1:24" x14ac:dyDescent="0.2">
      <c r="A52" s="50"/>
      <c r="B52" s="50"/>
      <c r="C52" s="50"/>
      <c r="D52" s="50"/>
      <c r="E52" s="50"/>
      <c r="F52" s="50"/>
      <c r="G52" s="50"/>
      <c r="H52" s="50"/>
      <c r="I52" s="50"/>
      <c r="J52" s="30">
        <v>43</v>
      </c>
      <c r="K52" s="50"/>
      <c r="L52" s="30" t="str">
        <f t="shared" si="0"/>
        <v>&lt;td id="tuyere_td_measurement_43"&gt;&amp;nbsp;&lt;/td&gt;</v>
      </c>
      <c r="M52" s="50"/>
      <c r="N52" s="50"/>
      <c r="O52" s="50"/>
      <c r="P52" s="50"/>
      <c r="Q52" s="150"/>
      <c r="R52" s="151"/>
      <c r="S52" s="10"/>
      <c r="T52" s="44"/>
      <c r="U52" s="145"/>
      <c r="V52" s="148"/>
      <c r="W52" s="34"/>
      <c r="X52" s="40"/>
    </row>
    <row r="53" spans="1:24" x14ac:dyDescent="0.2">
      <c r="A53" s="50"/>
      <c r="B53" s="50"/>
      <c r="C53" s="50"/>
      <c r="D53" s="50"/>
      <c r="E53" s="50"/>
      <c r="F53" s="50"/>
      <c r="G53" s="50"/>
      <c r="H53" s="50"/>
      <c r="I53" s="50"/>
      <c r="J53" s="30">
        <v>44</v>
      </c>
      <c r="K53" s="50"/>
      <c r="L53" s="30" t="str">
        <f t="shared" si="0"/>
        <v>&lt;td id="tuyere_td_measurement_44"&gt;&amp;nbsp;&lt;/td&gt;</v>
      </c>
      <c r="M53" s="50"/>
      <c r="N53" s="50"/>
      <c r="O53" s="50"/>
      <c r="P53" s="50"/>
      <c r="Q53" s="150"/>
      <c r="R53" s="151"/>
      <c r="S53" s="10"/>
      <c r="T53" s="44"/>
      <c r="U53" s="145"/>
      <c r="V53" s="148"/>
      <c r="W53" s="34"/>
      <c r="X53" s="40"/>
    </row>
    <row r="54" spans="1:24" x14ac:dyDescent="0.2">
      <c r="A54" s="50"/>
      <c r="B54" s="50"/>
      <c r="C54" s="50"/>
      <c r="D54" s="50"/>
      <c r="E54" s="50"/>
      <c r="F54" s="50"/>
      <c r="G54" s="50"/>
      <c r="H54" s="50"/>
      <c r="I54" s="50"/>
      <c r="J54" s="30">
        <v>45</v>
      </c>
      <c r="K54" s="50"/>
      <c r="L54" s="30" t="str">
        <f t="shared" si="0"/>
        <v>&lt;td id="tuyere_td_measurement_45"&gt;&amp;nbsp;&lt;/td&gt;</v>
      </c>
      <c r="M54" s="50"/>
      <c r="N54" s="50"/>
      <c r="O54" s="50"/>
      <c r="P54" s="50"/>
      <c r="Q54" s="150"/>
      <c r="R54" s="151"/>
      <c r="S54" s="10"/>
      <c r="T54" s="44"/>
      <c r="U54" s="145"/>
      <c r="V54" s="148"/>
      <c r="W54" s="34"/>
      <c r="X54" s="40"/>
    </row>
    <row r="55" spans="1:24" x14ac:dyDescent="0.2">
      <c r="D55" s="50"/>
      <c r="E55" s="50"/>
      <c r="F55" s="50"/>
      <c r="G55" s="50"/>
      <c r="H55" s="50"/>
      <c r="I55" s="50"/>
      <c r="J55" s="30">
        <v>46</v>
      </c>
      <c r="K55" s="50"/>
      <c r="L55" s="30" t="str">
        <f t="shared" si="0"/>
        <v>&lt;td id="tuyere_td_measurement_46"&gt;&amp;nbsp;&lt;/td&gt;</v>
      </c>
      <c r="M55" s="50"/>
      <c r="N55" s="50"/>
      <c r="O55" s="50"/>
      <c r="P55" s="50"/>
      <c r="Q55" s="144"/>
      <c r="R55" s="148"/>
      <c r="T55" s="44"/>
      <c r="U55" s="145"/>
      <c r="V55" s="148"/>
      <c r="W55" s="34"/>
      <c r="X55" s="40"/>
    </row>
    <row r="56" spans="1:24" x14ac:dyDescent="0.2">
      <c r="D56" s="50"/>
      <c r="E56" s="50"/>
      <c r="F56" s="50"/>
      <c r="G56" s="50"/>
      <c r="H56" s="50"/>
      <c r="I56" s="50"/>
      <c r="J56" s="30">
        <v>47</v>
      </c>
      <c r="K56" s="50"/>
      <c r="L56" s="30" t="str">
        <f t="shared" si="0"/>
        <v>&lt;td id="tuyere_td_measurement_47"&gt;&amp;nbsp;&lt;/td&gt;</v>
      </c>
      <c r="M56" s="50"/>
      <c r="N56" s="50"/>
      <c r="O56" s="50"/>
      <c r="P56" s="50"/>
      <c r="Q56" s="144"/>
      <c r="R56" s="148"/>
      <c r="T56" s="44"/>
      <c r="U56" s="145"/>
      <c r="V56" s="148"/>
      <c r="W56" s="34"/>
      <c r="X56" s="40"/>
    </row>
    <row r="57" spans="1:24" x14ac:dyDescent="0.2">
      <c r="J57" s="30">
        <v>48</v>
      </c>
      <c r="L57" s="30" t="str">
        <f t="shared" si="0"/>
        <v>&lt;td id="tuyere_td_measurement_48"&gt;&amp;nbsp;&lt;/td&gt;</v>
      </c>
      <c r="Q57" s="144"/>
      <c r="R57" s="148"/>
      <c r="T57" s="44"/>
      <c r="U57" s="145"/>
      <c r="V57" s="148"/>
      <c r="W57" s="34"/>
      <c r="X57" s="40"/>
    </row>
    <row r="58" spans="1:24" x14ac:dyDescent="0.2">
      <c r="J58" s="30">
        <v>49</v>
      </c>
      <c r="L58" s="30" t="str">
        <f t="shared" si="0"/>
        <v>&lt;td id="tuyere_td_measurement_49"&gt;&amp;nbsp;&lt;/td&gt;</v>
      </c>
      <c r="Q58" s="144"/>
      <c r="R58" s="148"/>
      <c r="T58" s="44"/>
      <c r="U58" s="145"/>
      <c r="V58" s="148"/>
    </row>
    <row r="59" spans="1:24" x14ac:dyDescent="0.2">
      <c r="J59" s="30">
        <v>50</v>
      </c>
      <c r="L59" s="30" t="str">
        <f t="shared" si="0"/>
        <v>&lt;td id="tuyere_td_measurement_50"&gt;&amp;nbsp;&lt;/td&gt;</v>
      </c>
      <c r="Q59" s="144"/>
      <c r="R59" s="148"/>
      <c r="T59" s="44"/>
      <c r="U59" s="145"/>
      <c r="V59" s="148"/>
    </row>
    <row r="60" spans="1:24" x14ac:dyDescent="0.2">
      <c r="J60" s="30">
        <v>51</v>
      </c>
      <c r="L60" s="30" t="str">
        <f t="shared" si="0"/>
        <v>&lt;td id="tuyere_td_measurement_51"&gt;&amp;nbsp;&lt;/td&gt;</v>
      </c>
      <c r="Q60" s="144"/>
      <c r="R60" s="148"/>
      <c r="U60" s="144"/>
      <c r="V60" s="148"/>
    </row>
    <row r="61" spans="1:24" x14ac:dyDescent="0.2">
      <c r="J61" s="30">
        <v>52</v>
      </c>
      <c r="L61" s="30" t="str">
        <f t="shared" si="0"/>
        <v>&lt;td id="tuyere_td_measurement_52"&gt;&amp;nbsp;&lt;/td&gt;</v>
      </c>
      <c r="Q61" s="144"/>
      <c r="R61" s="148"/>
      <c r="U61" s="144"/>
      <c r="V61" s="148"/>
    </row>
    <row r="62" spans="1:24" x14ac:dyDescent="0.2">
      <c r="J62" s="30">
        <v>53</v>
      </c>
      <c r="L62" s="30" t="str">
        <f t="shared" si="0"/>
        <v>&lt;td id="tuyere_td_measurement_53"&gt;&amp;nbsp;&lt;/td&gt;</v>
      </c>
      <c r="Q62" s="144"/>
      <c r="R62" s="148"/>
      <c r="U62" s="144"/>
      <c r="V62" s="148"/>
    </row>
    <row r="63" spans="1:24" x14ac:dyDescent="0.2">
      <c r="J63" s="30">
        <v>54</v>
      </c>
      <c r="L63" s="30" t="str">
        <f t="shared" si="0"/>
        <v>&lt;td id="tuyere_td_measurement_54"&gt;&amp;nbsp;&lt;/td&gt;</v>
      </c>
      <c r="Q63" s="144"/>
      <c r="R63" s="148"/>
      <c r="U63" s="144"/>
      <c r="V63" s="148"/>
    </row>
    <row r="64" spans="1:24" x14ac:dyDescent="0.2">
      <c r="J64" s="30">
        <v>55</v>
      </c>
      <c r="L64" s="30" t="str">
        <f t="shared" si="0"/>
        <v>&lt;td id="tuyere_td_measurement_55"&gt;&amp;nbsp;&lt;/td&gt;</v>
      </c>
      <c r="Q64" s="144"/>
      <c r="R64" s="148"/>
      <c r="U64" s="144"/>
      <c r="V64" s="148"/>
    </row>
    <row r="65" spans="10:22" x14ac:dyDescent="0.2">
      <c r="J65" s="30">
        <v>56</v>
      </c>
      <c r="L65" s="30" t="str">
        <f t="shared" si="0"/>
        <v>&lt;td id="tuyere_td_measurement_56"&gt;&amp;nbsp;&lt;/td&gt;</v>
      </c>
      <c r="Q65" s="144"/>
      <c r="R65" s="148"/>
      <c r="U65" s="144"/>
      <c r="V65" s="148"/>
    </row>
    <row r="66" spans="10:22" x14ac:dyDescent="0.2">
      <c r="J66" s="30">
        <v>57</v>
      </c>
      <c r="L66" s="30" t="str">
        <f t="shared" si="0"/>
        <v>&lt;td id="tuyere_td_measurement_57"&gt;&amp;nbsp;&lt;/td&gt;</v>
      </c>
      <c r="Q66" s="144"/>
      <c r="R66" s="148"/>
      <c r="U66" s="144"/>
      <c r="V66" s="148"/>
    </row>
    <row r="67" spans="10:22" x14ac:dyDescent="0.2">
      <c r="J67" s="30">
        <v>58</v>
      </c>
      <c r="L67" s="30" t="str">
        <f t="shared" si="0"/>
        <v>&lt;td id="tuyere_td_measurement_58"&gt;&amp;nbsp;&lt;/td&gt;</v>
      </c>
      <c r="Q67" s="144"/>
      <c r="R67" s="148"/>
      <c r="U67" s="144"/>
      <c r="V67" s="148"/>
    </row>
    <row r="68" spans="10:22" x14ac:dyDescent="0.2">
      <c r="Q68" s="144"/>
      <c r="R68" s="148"/>
      <c r="U68" s="144"/>
      <c r="V68" s="148"/>
    </row>
    <row r="69" spans="10:22" x14ac:dyDescent="0.2">
      <c r="Q69" s="144"/>
      <c r="R69" s="148"/>
      <c r="U69" s="144"/>
      <c r="V69" s="148"/>
    </row>
    <row r="70" spans="10:22" x14ac:dyDescent="0.2">
      <c r="Q70" s="144"/>
      <c r="R70" s="148"/>
      <c r="U70" s="144"/>
      <c r="V70" s="148"/>
    </row>
    <row r="71" spans="10:22" x14ac:dyDescent="0.2">
      <c r="Q71" s="144"/>
      <c r="R71" s="148"/>
      <c r="U71" s="144"/>
      <c r="V71" s="148"/>
    </row>
    <row r="72" spans="10:22" x14ac:dyDescent="0.2">
      <c r="Q72" s="144"/>
      <c r="R72" s="148"/>
      <c r="U72" s="144"/>
      <c r="V72" s="148"/>
    </row>
    <row r="73" spans="10:22" x14ac:dyDescent="0.2">
      <c r="Q73" s="144"/>
      <c r="R73" s="148"/>
      <c r="U73" s="144"/>
      <c r="V73" s="148"/>
    </row>
    <row r="74" spans="10:22" x14ac:dyDescent="0.2">
      <c r="Q74" s="144"/>
      <c r="R74" s="148"/>
      <c r="U74" s="144"/>
      <c r="V74" s="148"/>
    </row>
    <row r="75" spans="10:22" x14ac:dyDescent="0.2">
      <c r="Q75" s="144"/>
      <c r="R75" s="148"/>
      <c r="U75" s="144"/>
      <c r="V75" s="148"/>
    </row>
    <row r="76" spans="10:22" x14ac:dyDescent="0.2">
      <c r="Q76" s="144"/>
      <c r="R76" s="148"/>
      <c r="U76" s="144"/>
      <c r="V76" s="148"/>
    </row>
    <row r="77" spans="10:22" x14ac:dyDescent="0.2">
      <c r="Q77" s="144"/>
      <c r="R77" s="148"/>
      <c r="U77" s="144"/>
      <c r="V77" s="148"/>
    </row>
    <row r="78" spans="10:22" x14ac:dyDescent="0.2">
      <c r="Q78" s="144"/>
      <c r="R78" s="148"/>
      <c r="U78" s="144"/>
      <c r="V78" s="148"/>
    </row>
    <row r="79" spans="10:22" x14ac:dyDescent="0.2">
      <c r="Q79" s="144"/>
      <c r="R79" s="148"/>
      <c r="U79" s="144"/>
      <c r="V79" s="148"/>
    </row>
    <row r="80" spans="10:22" x14ac:dyDescent="0.2">
      <c r="Q80" s="144"/>
      <c r="R80" s="148"/>
      <c r="U80" s="144"/>
      <c r="V80" s="148"/>
    </row>
    <row r="81" spans="21:22" x14ac:dyDescent="0.2">
      <c r="U81" s="144"/>
      <c r="V81" s="148"/>
    </row>
    <row r="82" spans="21:22" x14ac:dyDescent="0.2">
      <c r="U82" s="144"/>
      <c r="V82" s="148"/>
    </row>
    <row r="83" spans="21:22" x14ac:dyDescent="0.2">
      <c r="U83" s="144"/>
      <c r="V83" s="148"/>
    </row>
    <row r="84" spans="21:22" x14ac:dyDescent="0.2">
      <c r="U84" s="144"/>
      <c r="V84" s="148"/>
    </row>
    <row r="85" spans="21:22" x14ac:dyDescent="0.2">
      <c r="U85" s="144"/>
      <c r="V85" s="148"/>
    </row>
    <row r="86" spans="21:22" x14ac:dyDescent="0.2">
      <c r="U86" s="144"/>
      <c r="V86" s="148"/>
    </row>
    <row r="87" spans="21:22" x14ac:dyDescent="0.2">
      <c r="U87" s="144"/>
      <c r="V87" s="148"/>
    </row>
    <row r="88" spans="21:22" x14ac:dyDescent="0.2">
      <c r="U88" s="144"/>
      <c r="V88" s="148"/>
    </row>
    <row r="89" spans="21:22" x14ac:dyDescent="0.2">
      <c r="U89" s="144"/>
      <c r="V89" s="148"/>
    </row>
    <row r="90" spans="21:22" x14ac:dyDescent="0.2">
      <c r="U90" s="144"/>
      <c r="V90" s="148"/>
    </row>
    <row r="91" spans="21:22" x14ac:dyDescent="0.2">
      <c r="U91" s="144"/>
      <c r="V91" s="148"/>
    </row>
    <row r="92" spans="21:22" x14ac:dyDescent="0.2">
      <c r="U92" s="144"/>
      <c r="V92" s="148"/>
    </row>
    <row r="93" spans="21:22" x14ac:dyDescent="0.2">
      <c r="U93" s="144"/>
      <c r="V93" s="148"/>
    </row>
    <row r="94" spans="21:22" x14ac:dyDescent="0.2">
      <c r="U94" s="144"/>
      <c r="V94" s="148"/>
    </row>
    <row r="95" spans="21:22" x14ac:dyDescent="0.2">
      <c r="U95" s="144"/>
      <c r="V95" s="148"/>
    </row>
    <row r="96" spans="21:22" x14ac:dyDescent="0.2">
      <c r="U96" s="144"/>
      <c r="V96" s="148"/>
    </row>
    <row r="97" spans="21:22" x14ac:dyDescent="0.2">
      <c r="U97" s="144"/>
      <c r="V97" s="148"/>
    </row>
    <row r="98" spans="21:22" x14ac:dyDescent="0.2">
      <c r="U98" s="144"/>
      <c r="V98" s="148"/>
    </row>
    <row r="99" spans="21:22" x14ac:dyDescent="0.2">
      <c r="U99" s="144"/>
      <c r="V99" s="148"/>
    </row>
    <row r="100" spans="21:22" x14ac:dyDescent="0.2">
      <c r="U100" s="144"/>
      <c r="V100" s="148"/>
    </row>
    <row r="101" spans="21:22" x14ac:dyDescent="0.2">
      <c r="U101" s="144"/>
      <c r="V101" s="148"/>
    </row>
    <row r="102" spans="21:22" x14ac:dyDescent="0.2">
      <c r="U102" s="144"/>
      <c r="V102" s="148"/>
    </row>
    <row r="103" spans="21:22" x14ac:dyDescent="0.2">
      <c r="U103" s="144"/>
      <c r="V103" s="148"/>
    </row>
    <row r="104" spans="21:22" x14ac:dyDescent="0.2">
      <c r="U104" s="144"/>
      <c r="V104" s="148"/>
    </row>
    <row r="105" spans="21:22" x14ac:dyDescent="0.2">
      <c r="U105" s="144"/>
      <c r="V105" s="148"/>
    </row>
    <row r="106" spans="21:22" x14ac:dyDescent="0.2">
      <c r="U106" s="144"/>
      <c r="V106" s="148"/>
    </row>
    <row r="107" spans="21:22" x14ac:dyDescent="0.2">
      <c r="U107" s="144"/>
      <c r="V107" s="148"/>
    </row>
    <row r="108" spans="21:22" x14ac:dyDescent="0.2">
      <c r="U108" s="144"/>
      <c r="V108" s="148"/>
    </row>
    <row r="109" spans="21:22" x14ac:dyDescent="0.2">
      <c r="U109" s="144"/>
      <c r="V109" s="148"/>
    </row>
    <row r="110" spans="21:22" x14ac:dyDescent="0.2">
      <c r="U110" s="144"/>
      <c r="V110" s="148"/>
    </row>
    <row r="111" spans="21:22" x14ac:dyDescent="0.2">
      <c r="U111" s="144"/>
      <c r="V111" s="148"/>
    </row>
    <row r="112" spans="21:22" x14ac:dyDescent="0.2">
      <c r="U112" s="144"/>
      <c r="V112" s="148"/>
    </row>
    <row r="113" spans="21:22" x14ac:dyDescent="0.2">
      <c r="U113" s="144"/>
      <c r="V113" s="148"/>
    </row>
    <row r="114" spans="21:22" x14ac:dyDescent="0.2">
      <c r="U114" s="144"/>
      <c r="V114" s="148"/>
    </row>
    <row r="115" spans="21:22" x14ac:dyDescent="0.2">
      <c r="V115" s="148"/>
    </row>
    <row r="116" spans="21:22" x14ac:dyDescent="0.2">
      <c r="V116" s="148"/>
    </row>
    <row r="117" spans="21:22" x14ac:dyDescent="0.2">
      <c r="V117" s="148"/>
    </row>
    <row r="118" spans="21:22" x14ac:dyDescent="0.2">
      <c r="V118" s="148"/>
    </row>
    <row r="119" spans="21:22" x14ac:dyDescent="0.2">
      <c r="V119" s="148"/>
    </row>
  </sheetData>
  <mergeCells count="17">
    <mergeCell ref="B13:C15"/>
    <mergeCell ref="B10:C12"/>
    <mergeCell ref="B25:C27"/>
    <mergeCell ref="F31:J31"/>
    <mergeCell ref="B28:C30"/>
    <mergeCell ref="C22:C23"/>
    <mergeCell ref="B19:C19"/>
    <mergeCell ref="B16:C18"/>
    <mergeCell ref="K12:M12"/>
    <mergeCell ref="F26:J26"/>
    <mergeCell ref="F27:J28"/>
    <mergeCell ref="F29:J29"/>
    <mergeCell ref="F30:J30"/>
    <mergeCell ref="K17:L17"/>
    <mergeCell ref="K18:L18"/>
    <mergeCell ref="K19:L19"/>
    <mergeCell ref="K20:L20"/>
  </mergeCells>
  <pageMargins left="0.17" right="0.17" top="0.75" bottom="0.75" header="0.3" footer="0.3"/>
  <pageSetup paperSize="9" scale="7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autoFill="0" autoPict="0">
                <anchor moveWithCells="1" sizeWithCells="1">
                  <from>
                    <xdr:col>6</xdr:col>
                    <xdr:colOff>152400</xdr:colOff>
                    <xdr:row>10</xdr:row>
                    <xdr:rowOff>152400</xdr:rowOff>
                  </from>
                  <to>
                    <xdr:col>7</xdr:col>
                    <xdr:colOff>219075</xdr:colOff>
                    <xdr:row>12</xdr:row>
                    <xdr:rowOff>57150</xdr:rowOff>
                  </to>
                </anchor>
              </controlPr>
            </control>
          </mc:Choice>
        </mc:AlternateContent>
        <mc:AlternateContent xmlns:mc="http://schemas.openxmlformats.org/markup-compatibility/2006">
          <mc:Choice Requires="x14">
            <control shapeId="4098" r:id="rId5" name="Button 2">
              <controlPr defaultSize="0" autoFill="0" autoPict="0">
                <anchor moveWithCells="1" sizeWithCells="1">
                  <from>
                    <xdr:col>13</xdr:col>
                    <xdr:colOff>228600</xdr:colOff>
                    <xdr:row>10</xdr:row>
                    <xdr:rowOff>95250</xdr:rowOff>
                  </from>
                  <to>
                    <xdr:col>14</xdr:col>
                    <xdr:colOff>28575</xdr:colOff>
                    <xdr:row>12</xdr:row>
                    <xdr:rowOff>0</xdr:rowOff>
                  </to>
                </anchor>
              </controlPr>
            </control>
          </mc:Choice>
        </mc:AlternateContent>
        <mc:AlternateContent xmlns:mc="http://schemas.openxmlformats.org/markup-compatibility/2006">
          <mc:Choice Requires="x14">
            <control shapeId="4099" r:id="rId6" name="Button 3">
              <controlPr defaultSize="0" autoFill="0" autoPict="0">
                <anchor moveWithCells="1" sizeWithCells="1">
                  <from>
                    <xdr:col>4</xdr:col>
                    <xdr:colOff>247650</xdr:colOff>
                    <xdr:row>32</xdr:row>
                    <xdr:rowOff>9525</xdr:rowOff>
                  </from>
                  <to>
                    <xdr:col>4</xdr:col>
                    <xdr:colOff>790575</xdr:colOff>
                    <xdr:row>33</xdr:row>
                    <xdr:rowOff>85725</xdr:rowOff>
                  </to>
                </anchor>
              </controlPr>
            </control>
          </mc:Choice>
        </mc:AlternateContent>
        <mc:AlternateContent xmlns:mc="http://schemas.openxmlformats.org/markup-compatibility/2006">
          <mc:Choice Requires="x14">
            <control shapeId="4100" r:id="rId7" name="Button 4">
              <controlPr defaultSize="0" autoFill="0" autoPict="0">
                <anchor moveWithCells="1" sizeWithCells="1">
                  <from>
                    <xdr:col>18</xdr:col>
                    <xdr:colOff>123825</xdr:colOff>
                    <xdr:row>19</xdr:row>
                    <xdr:rowOff>133350</xdr:rowOff>
                  </from>
                  <to>
                    <xdr:col>19</xdr:col>
                    <xdr:colOff>0</xdr:colOff>
                    <xdr:row>21</xdr:row>
                    <xdr:rowOff>85725</xdr:rowOff>
                  </to>
                </anchor>
              </controlPr>
            </control>
          </mc:Choice>
        </mc:AlternateContent>
        <mc:AlternateContent xmlns:mc="http://schemas.openxmlformats.org/markup-compatibility/2006">
          <mc:Choice Requires="x14">
            <control shapeId="4101" r:id="rId8" name="Button 5">
              <controlPr defaultSize="0" autoFill="0" autoPict="0">
                <anchor moveWithCells="1" sizeWithCells="1">
                  <from>
                    <xdr:col>12</xdr:col>
                    <xdr:colOff>342900</xdr:colOff>
                    <xdr:row>16</xdr:row>
                    <xdr:rowOff>0</xdr:rowOff>
                  </from>
                  <to>
                    <xdr:col>13</xdr:col>
                    <xdr:colOff>142875</xdr:colOff>
                    <xdr:row>17</xdr:row>
                    <xdr:rowOff>76200</xdr:rowOff>
                  </to>
                </anchor>
              </controlPr>
            </control>
          </mc:Choice>
        </mc:AlternateContent>
        <mc:AlternateContent xmlns:mc="http://schemas.openxmlformats.org/markup-compatibility/2006">
          <mc:Choice Requires="x14">
            <control shapeId="4102" r:id="rId9" name="Button 6">
              <controlPr defaultSize="0" autoFill="0" autoPict="0">
                <anchor moveWithCells="1" sizeWithCells="1">
                  <from>
                    <xdr:col>18</xdr:col>
                    <xdr:colOff>123825</xdr:colOff>
                    <xdr:row>31</xdr:row>
                    <xdr:rowOff>133350</xdr:rowOff>
                  </from>
                  <to>
                    <xdr:col>19</xdr:col>
                    <xdr:colOff>0</xdr:colOff>
                    <xdr:row>33</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FF00"/>
  </sheetPr>
  <dimension ref="A1:Z55"/>
  <sheetViews>
    <sheetView workbookViewId="0">
      <selection activeCell="F35" sqref="F35"/>
    </sheetView>
  </sheetViews>
  <sheetFormatPr defaultRowHeight="14.25" x14ac:dyDescent="0.2"/>
  <cols>
    <col min="1" max="2" width="2.7109375" style="3" customWidth="1"/>
    <col min="3" max="3" width="18" style="3" bestFit="1" customWidth="1"/>
    <col min="4" max="4" width="4.85546875" style="3" customWidth="1"/>
    <col min="5" max="5" width="11.7109375" style="3" customWidth="1"/>
    <col min="6" max="6" width="14.42578125" style="3" customWidth="1"/>
    <col min="7" max="7" width="13.7109375" style="3" customWidth="1"/>
    <col min="8" max="8" width="31.7109375" style="3" customWidth="1"/>
    <col min="9" max="9" width="10.7109375" style="3" customWidth="1"/>
    <col min="10" max="10" width="12" style="3" customWidth="1"/>
    <col min="11" max="11" width="3.7109375" style="3" customWidth="1"/>
    <col min="12" max="12" width="2.7109375" style="3" customWidth="1"/>
    <col min="13" max="13" width="6.42578125" style="3" customWidth="1"/>
    <col min="14" max="14" width="3.5703125" style="3" customWidth="1"/>
    <col min="15" max="15" width="2.5703125" style="3" customWidth="1"/>
    <col min="16" max="16" width="11.28515625" style="3" customWidth="1"/>
    <col min="17" max="17" width="16.28515625" style="3" customWidth="1"/>
    <col min="18" max="18" width="4.5703125" style="3" customWidth="1"/>
    <col min="19" max="20" width="9.140625" style="3"/>
    <col min="21" max="21" width="9.140625" style="41"/>
    <col min="22" max="22" width="10.85546875" style="3" bestFit="1" customWidth="1"/>
    <col min="23" max="23" width="9.140625" style="3"/>
    <col min="24" max="24" width="3.5703125" style="3" customWidth="1"/>
    <col min="25" max="16384" width="9.140625" style="3"/>
  </cols>
  <sheetData>
    <row r="1" spans="1:26" ht="15" x14ac:dyDescent="0.25">
      <c r="A1" s="2"/>
      <c r="B1" s="2"/>
      <c r="C1" s="7" t="s">
        <v>0</v>
      </c>
      <c r="D1" s="7"/>
      <c r="E1" s="7"/>
      <c r="F1" s="7"/>
      <c r="G1" s="2"/>
      <c r="H1" s="2"/>
      <c r="I1" s="2"/>
      <c r="J1" s="2"/>
      <c r="K1" s="2"/>
      <c r="L1" s="2"/>
    </row>
    <row r="2" spans="1:26" x14ac:dyDescent="0.2">
      <c r="A2" s="2"/>
      <c r="B2" s="2"/>
      <c r="C2" s="8" t="s">
        <v>1</v>
      </c>
      <c r="D2" s="8"/>
      <c r="E2" s="8"/>
      <c r="F2" s="8"/>
      <c r="G2" s="2"/>
      <c r="H2" s="2"/>
      <c r="I2" s="2"/>
      <c r="J2" s="2"/>
      <c r="K2" s="2"/>
      <c r="L2" s="2"/>
    </row>
    <row r="3" spans="1:26" ht="9.75" customHeight="1" x14ac:dyDescent="0.2">
      <c r="A3" s="2"/>
      <c r="B3" s="2"/>
      <c r="C3" s="2"/>
      <c r="D3" s="2"/>
      <c r="E3" s="2"/>
      <c r="F3" s="2"/>
      <c r="G3" s="2"/>
      <c r="H3" s="2"/>
      <c r="I3" s="2"/>
      <c r="J3" s="2"/>
      <c r="K3" s="2"/>
      <c r="L3" s="2"/>
      <c r="N3" s="10"/>
      <c r="O3" s="10"/>
      <c r="P3" s="10"/>
      <c r="Q3" s="10"/>
      <c r="R3" s="10"/>
      <c r="S3" s="10"/>
      <c r="T3" s="10"/>
      <c r="U3" s="40"/>
      <c r="V3" s="10"/>
      <c r="W3" s="10"/>
      <c r="X3" s="10"/>
      <c r="Y3" s="10"/>
      <c r="Z3" s="10"/>
    </row>
    <row r="4" spans="1:26" s="5" customFormat="1" ht="23.25" customHeight="1" x14ac:dyDescent="0.25">
      <c r="A4" s="21"/>
      <c r="B4" s="21"/>
      <c r="C4" s="22" t="s">
        <v>12</v>
      </c>
      <c r="D4" s="6"/>
      <c r="E4" s="6"/>
      <c r="F4" s="6"/>
      <c r="G4" s="4"/>
      <c r="H4" s="4"/>
      <c r="I4" s="4"/>
      <c r="J4" s="4"/>
      <c r="K4" s="4"/>
      <c r="L4" s="4"/>
      <c r="N4" s="85"/>
      <c r="O4" s="85"/>
      <c r="P4" s="85"/>
      <c r="Q4" s="85"/>
      <c r="R4" s="85"/>
      <c r="S4" s="33"/>
      <c r="T4" s="33"/>
      <c r="U4" s="32"/>
      <c r="V4" s="33"/>
      <c r="W4" s="33"/>
      <c r="X4" s="33"/>
      <c r="Y4" s="33"/>
      <c r="Z4" s="33"/>
    </row>
    <row r="5" spans="1:26" ht="14.25" customHeight="1" x14ac:dyDescent="0.2">
      <c r="A5" s="30"/>
      <c r="B5" s="30"/>
      <c r="C5" s="30"/>
      <c r="D5" s="30"/>
      <c r="E5" s="30"/>
      <c r="F5" s="30"/>
      <c r="G5" s="30"/>
      <c r="H5" s="30"/>
      <c r="I5" s="30"/>
      <c r="J5" s="30"/>
      <c r="K5" s="30"/>
      <c r="L5" s="50"/>
      <c r="M5" s="50"/>
      <c r="N5" s="85"/>
      <c r="O5" s="85"/>
      <c r="P5" s="85"/>
      <c r="Q5" s="85"/>
      <c r="R5" s="85"/>
      <c r="S5" s="85"/>
      <c r="T5" s="10"/>
      <c r="U5" s="40"/>
      <c r="V5" s="10"/>
      <c r="W5" s="10"/>
      <c r="X5" s="10"/>
      <c r="Y5" s="10"/>
      <c r="Z5" s="10"/>
    </row>
    <row r="6" spans="1:26" ht="14.25" customHeight="1" x14ac:dyDescent="0.2">
      <c r="A6" s="30"/>
      <c r="B6" s="30"/>
      <c r="C6" s="15"/>
      <c r="D6" s="51"/>
      <c r="E6" s="52"/>
      <c r="F6" s="52"/>
      <c r="G6" s="52"/>
      <c r="H6" s="52"/>
      <c r="I6" s="52"/>
      <c r="J6" s="52"/>
      <c r="K6" s="53"/>
      <c r="L6" s="50"/>
      <c r="M6" s="50"/>
      <c r="N6" s="85"/>
      <c r="O6" s="85"/>
      <c r="P6" s="85"/>
      <c r="Q6" s="85"/>
      <c r="R6" s="85"/>
      <c r="S6" s="85"/>
      <c r="T6" s="25"/>
      <c r="U6" s="34"/>
      <c r="V6" s="25"/>
      <c r="W6" s="25"/>
      <c r="X6" s="25"/>
      <c r="Y6" s="10"/>
      <c r="Z6" s="10"/>
    </row>
    <row r="7" spans="1:26" ht="14.25" customHeight="1" x14ac:dyDescent="0.2">
      <c r="A7" s="30"/>
      <c r="B7" s="181" t="s">
        <v>14</v>
      </c>
      <c r="C7" s="181"/>
      <c r="D7" s="30"/>
      <c r="E7" s="133" t="str">
        <f>B22</f>
        <v>Highlights</v>
      </c>
      <c r="F7" s="30"/>
      <c r="G7" s="30"/>
      <c r="H7" s="30"/>
      <c r="I7" s="30"/>
      <c r="J7" s="30"/>
      <c r="K7" s="54"/>
      <c r="L7" s="50"/>
      <c r="M7" s="50"/>
      <c r="N7" s="85"/>
      <c r="O7" s="85"/>
      <c r="P7" s="85"/>
      <c r="Q7" s="85"/>
      <c r="R7" s="85"/>
      <c r="S7" s="85"/>
      <c r="T7" s="29"/>
      <c r="U7" s="39"/>
      <c r="V7" s="29"/>
      <c r="W7" s="25"/>
      <c r="X7" s="25"/>
      <c r="Y7" s="10"/>
      <c r="Z7" s="10"/>
    </row>
    <row r="8" spans="1:26" ht="15" customHeight="1" x14ac:dyDescent="0.2">
      <c r="A8" s="30"/>
      <c r="B8" s="181"/>
      <c r="C8" s="181"/>
      <c r="D8" s="30"/>
      <c r="E8" s="30"/>
      <c r="F8" s="30"/>
      <c r="G8" s="30"/>
      <c r="H8" s="30"/>
      <c r="I8" s="30"/>
      <c r="J8" s="30"/>
      <c r="K8" s="54"/>
      <c r="L8" s="50"/>
      <c r="M8" s="50"/>
      <c r="N8" s="85"/>
      <c r="O8" s="85"/>
      <c r="P8" s="85"/>
      <c r="Q8" s="85"/>
      <c r="R8" s="85"/>
      <c r="S8" s="85"/>
      <c r="U8" s="34"/>
      <c r="V8" s="34"/>
      <c r="W8" s="25"/>
      <c r="X8" s="25"/>
      <c r="Y8" s="10"/>
      <c r="Z8" s="10"/>
    </row>
    <row r="9" spans="1:26" ht="15" customHeight="1" x14ac:dyDescent="0.25">
      <c r="A9" s="30"/>
      <c r="B9" s="181"/>
      <c r="C9" s="181"/>
      <c r="D9" s="30"/>
      <c r="E9" s="104">
        <v>1</v>
      </c>
      <c r="F9" s="104" t="s">
        <v>260</v>
      </c>
      <c r="G9" s="1"/>
      <c r="H9" s="1"/>
      <c r="I9" s="18"/>
      <c r="J9" s="18"/>
      <c r="K9" s="54"/>
      <c r="L9" s="50"/>
      <c r="M9" s="50"/>
      <c r="N9" s="85"/>
      <c r="O9" s="85"/>
      <c r="P9" s="85"/>
      <c r="Q9" s="85"/>
      <c r="R9" s="85"/>
      <c r="S9" s="85"/>
      <c r="U9" s="34"/>
      <c r="V9" s="34"/>
      <c r="W9" s="35"/>
      <c r="X9" s="25"/>
      <c r="Y9" s="10"/>
      <c r="Z9" s="10"/>
    </row>
    <row r="10" spans="1:26" ht="14.25" customHeight="1" x14ac:dyDescent="0.25">
      <c r="A10" s="30"/>
      <c r="B10" s="181" t="s">
        <v>15</v>
      </c>
      <c r="C10" s="181"/>
      <c r="D10" s="30"/>
      <c r="E10" s="84"/>
      <c r="F10" s="204"/>
      <c r="G10" s="205"/>
      <c r="H10" s="206"/>
      <c r="I10" s="18"/>
      <c r="J10" s="80"/>
      <c r="K10" s="54"/>
      <c r="L10" s="50"/>
      <c r="M10" s="50"/>
      <c r="N10" s="85"/>
      <c r="O10" s="85"/>
      <c r="P10" s="85"/>
      <c r="Q10" s="85"/>
      <c r="R10" s="85"/>
      <c r="S10" s="85"/>
      <c r="U10" s="34"/>
      <c r="V10" s="34"/>
      <c r="W10" s="35"/>
      <c r="X10" s="25"/>
      <c r="Y10" s="10"/>
      <c r="Z10" s="10"/>
    </row>
    <row r="11" spans="1:26" ht="15" customHeight="1" x14ac:dyDescent="0.25">
      <c r="A11" s="30"/>
      <c r="B11" s="181"/>
      <c r="C11" s="181"/>
      <c r="D11" s="30"/>
      <c r="E11" s="84"/>
      <c r="F11" s="207"/>
      <c r="G11" s="208"/>
      <c r="H11" s="209"/>
      <c r="I11" s="18"/>
      <c r="J11" s="80"/>
      <c r="K11" s="54"/>
      <c r="L11" s="50"/>
      <c r="M11" s="50"/>
      <c r="N11" s="85"/>
      <c r="O11" s="85"/>
      <c r="P11" s="85"/>
      <c r="Q11" s="85"/>
      <c r="R11" s="85"/>
      <c r="S11" s="85"/>
      <c r="U11" s="34"/>
      <c r="V11" s="34"/>
      <c r="W11" s="35"/>
      <c r="X11" s="25"/>
      <c r="Y11" s="10"/>
      <c r="Z11" s="10"/>
    </row>
    <row r="12" spans="1:26" ht="15" customHeight="1" x14ac:dyDescent="0.25">
      <c r="A12" s="30"/>
      <c r="B12" s="181"/>
      <c r="C12" s="181"/>
      <c r="D12" s="30"/>
      <c r="E12" s="84"/>
      <c r="F12" s="207"/>
      <c r="G12" s="208"/>
      <c r="H12" s="209"/>
      <c r="I12" s="18"/>
      <c r="J12" s="80"/>
      <c r="K12" s="54"/>
      <c r="L12" s="50"/>
      <c r="M12" s="50"/>
      <c r="N12" s="85"/>
      <c r="O12" s="85"/>
      <c r="P12" s="85"/>
      <c r="Q12" s="85"/>
      <c r="R12" s="85"/>
      <c r="S12" s="85"/>
      <c r="U12" s="34"/>
      <c r="V12" s="25"/>
      <c r="W12" s="25"/>
      <c r="X12" s="25"/>
      <c r="Y12" s="10"/>
      <c r="Z12" s="10"/>
    </row>
    <row r="13" spans="1:26" ht="15" customHeight="1" x14ac:dyDescent="0.25">
      <c r="A13" s="30"/>
      <c r="B13" s="181" t="s">
        <v>16</v>
      </c>
      <c r="C13" s="181"/>
      <c r="D13" s="55"/>
      <c r="E13" s="84"/>
      <c r="F13" s="1"/>
      <c r="G13" s="1"/>
      <c r="H13" s="1"/>
      <c r="I13" s="18"/>
      <c r="J13" s="80"/>
      <c r="K13" s="54"/>
      <c r="L13" s="50"/>
      <c r="M13" s="50"/>
      <c r="N13" s="85"/>
      <c r="O13" s="85"/>
      <c r="P13" s="85"/>
      <c r="Q13" s="85"/>
      <c r="R13" s="85"/>
      <c r="S13" s="85"/>
      <c r="U13" s="34"/>
      <c r="V13" s="25"/>
      <c r="W13" s="25"/>
      <c r="X13" s="25"/>
      <c r="Y13" s="10"/>
      <c r="Z13" s="10"/>
    </row>
    <row r="14" spans="1:26" ht="15" customHeight="1" x14ac:dyDescent="0.25">
      <c r="A14" s="30"/>
      <c r="B14" s="181"/>
      <c r="C14" s="181"/>
      <c r="D14" s="55"/>
      <c r="E14" s="104">
        <v>2</v>
      </c>
      <c r="F14" s="104" t="s">
        <v>261</v>
      </c>
      <c r="G14" s="1"/>
      <c r="H14" s="1"/>
      <c r="I14" s="18"/>
      <c r="J14" s="80"/>
      <c r="K14" s="54"/>
      <c r="L14" s="50"/>
      <c r="M14" s="50"/>
      <c r="N14" s="85"/>
      <c r="O14" s="85"/>
      <c r="P14" s="85"/>
      <c r="Q14" s="85"/>
      <c r="R14" s="85"/>
      <c r="S14" s="85"/>
      <c r="U14" s="34"/>
      <c r="V14" s="25"/>
      <c r="W14" s="25"/>
      <c r="X14" s="25"/>
      <c r="Y14" s="10"/>
      <c r="Z14" s="10"/>
    </row>
    <row r="15" spans="1:26" ht="15" customHeight="1" x14ac:dyDescent="0.25">
      <c r="A15" s="30"/>
      <c r="B15" s="181"/>
      <c r="C15" s="181"/>
      <c r="D15" s="55"/>
      <c r="E15" s="84"/>
      <c r="F15" s="207"/>
      <c r="G15" s="208"/>
      <c r="H15" s="209"/>
      <c r="I15" s="18"/>
      <c r="J15" s="80"/>
      <c r="K15" s="54"/>
      <c r="L15" s="50"/>
      <c r="M15" s="50"/>
      <c r="N15" s="85"/>
      <c r="O15" s="85"/>
      <c r="P15" s="85"/>
      <c r="Q15" s="85"/>
      <c r="R15" s="85"/>
      <c r="S15" s="85"/>
      <c r="U15" s="34"/>
      <c r="V15" s="25"/>
      <c r="W15" s="25"/>
      <c r="X15" s="25"/>
      <c r="Y15" s="10"/>
      <c r="Z15" s="10"/>
    </row>
    <row r="16" spans="1:26" ht="15" customHeight="1" x14ac:dyDescent="0.25">
      <c r="A16" s="30"/>
      <c r="B16" s="190" t="s">
        <v>17</v>
      </c>
      <c r="C16" s="190"/>
      <c r="D16" s="55"/>
      <c r="E16" s="84"/>
      <c r="F16" s="207"/>
      <c r="G16" s="208"/>
      <c r="H16" s="209"/>
      <c r="I16" s="134"/>
      <c r="J16" s="80"/>
      <c r="K16" s="54"/>
      <c r="L16" s="50"/>
      <c r="M16" s="50"/>
      <c r="N16" s="85"/>
      <c r="O16" s="85"/>
      <c r="P16" s="85"/>
      <c r="Q16" s="85"/>
      <c r="R16" s="85"/>
      <c r="S16" s="85"/>
      <c r="U16" s="34"/>
      <c r="V16" s="10"/>
      <c r="W16" s="10"/>
      <c r="X16" s="10"/>
      <c r="Y16" s="10"/>
      <c r="Z16" s="10"/>
    </row>
    <row r="17" spans="1:26" ht="15" customHeight="1" x14ac:dyDescent="0.25">
      <c r="A17" s="30"/>
      <c r="B17" s="30"/>
      <c r="C17" s="60" t="s">
        <v>20</v>
      </c>
      <c r="D17" s="30"/>
      <c r="E17" s="84"/>
      <c r="F17" s="207"/>
      <c r="G17" s="208"/>
      <c r="H17" s="209"/>
      <c r="I17" s="134"/>
      <c r="J17" s="80"/>
      <c r="K17" s="54"/>
      <c r="L17" s="50"/>
      <c r="M17" s="50"/>
      <c r="N17" s="10"/>
      <c r="O17" s="85"/>
      <c r="P17" s="85"/>
      <c r="Q17" s="85"/>
      <c r="R17" s="85"/>
      <c r="S17" s="85"/>
      <c r="U17" s="34"/>
      <c r="V17" s="10"/>
      <c r="W17" s="10"/>
      <c r="X17" s="10"/>
      <c r="Y17" s="10"/>
      <c r="Z17" s="10"/>
    </row>
    <row r="18" spans="1:26" ht="15" customHeight="1" x14ac:dyDescent="0.25">
      <c r="A18" s="30"/>
      <c r="B18" s="30"/>
      <c r="C18" s="60" t="s">
        <v>21</v>
      </c>
      <c r="D18" s="55"/>
      <c r="E18" s="84"/>
      <c r="F18" s="1"/>
      <c r="G18" s="1"/>
      <c r="H18" s="1"/>
      <c r="I18" s="127"/>
      <c r="J18" s="80"/>
      <c r="K18" s="54"/>
      <c r="L18" s="50"/>
      <c r="M18" s="50"/>
      <c r="N18" s="10"/>
      <c r="O18" s="85"/>
      <c r="P18" s="85"/>
      <c r="Q18" s="85"/>
      <c r="R18" s="85"/>
      <c r="S18" s="85"/>
      <c r="U18" s="34"/>
      <c r="V18" s="10"/>
      <c r="W18" s="10"/>
      <c r="X18" s="10"/>
      <c r="Y18" s="10"/>
      <c r="Z18" s="10"/>
    </row>
    <row r="19" spans="1:26" ht="15" customHeight="1" x14ac:dyDescent="0.25">
      <c r="A19" s="30"/>
      <c r="B19" s="30"/>
      <c r="C19" s="188" t="s">
        <v>22</v>
      </c>
      <c r="D19" s="55"/>
      <c r="E19" s="104">
        <v>3</v>
      </c>
      <c r="F19" s="104" t="s">
        <v>262</v>
      </c>
      <c r="G19" s="106"/>
      <c r="H19" s="1"/>
      <c r="I19" s="127"/>
      <c r="J19" s="80"/>
      <c r="K19" s="54"/>
      <c r="L19" s="50"/>
      <c r="M19" s="50"/>
      <c r="N19" s="10"/>
      <c r="O19" s="85"/>
      <c r="P19" s="85"/>
      <c r="Q19" s="85"/>
      <c r="R19" s="85"/>
      <c r="S19" s="85"/>
      <c r="U19" s="34"/>
      <c r="V19" s="10"/>
      <c r="W19" s="10"/>
      <c r="X19" s="10"/>
      <c r="Y19" s="10"/>
      <c r="Z19" s="10"/>
    </row>
    <row r="20" spans="1:26" ht="15" customHeight="1" x14ac:dyDescent="0.25">
      <c r="A20" s="30"/>
      <c r="B20" s="30"/>
      <c r="C20" s="189"/>
      <c r="D20" s="55"/>
      <c r="E20" s="84"/>
      <c r="G20" s="167"/>
      <c r="H20" s="167"/>
      <c r="I20" s="127"/>
      <c r="J20" s="10"/>
      <c r="K20" s="54"/>
      <c r="L20" s="50"/>
      <c r="M20" s="50"/>
      <c r="N20" s="10"/>
      <c r="O20" s="85"/>
      <c r="P20" s="85"/>
      <c r="Q20" s="85"/>
      <c r="R20" s="85"/>
      <c r="S20" s="85"/>
      <c r="U20" s="34"/>
      <c r="V20" s="10"/>
      <c r="W20" s="10"/>
      <c r="X20" s="10"/>
      <c r="Y20" s="10"/>
      <c r="Z20" s="10"/>
    </row>
    <row r="21" spans="1:26" ht="15" customHeight="1" x14ac:dyDescent="0.25">
      <c r="A21" s="30"/>
      <c r="B21" s="30"/>
      <c r="C21" s="60" t="s">
        <v>23</v>
      </c>
      <c r="D21" s="30"/>
      <c r="E21" s="1"/>
      <c r="F21" s="168"/>
      <c r="G21" s="171"/>
      <c r="H21" s="172"/>
      <c r="I21" s="127"/>
      <c r="J21" s="10"/>
      <c r="K21" s="54"/>
      <c r="L21" s="50"/>
      <c r="M21" s="50"/>
      <c r="N21" s="10"/>
      <c r="O21" s="85"/>
      <c r="P21" s="85"/>
      <c r="Q21" s="85"/>
      <c r="R21" s="85"/>
      <c r="S21" s="85"/>
      <c r="U21" s="34"/>
      <c r="V21" s="10"/>
      <c r="W21" s="10"/>
      <c r="X21" s="10"/>
      <c r="Y21" s="10"/>
      <c r="Z21" s="10"/>
    </row>
    <row r="22" spans="1:26" ht="23.25" x14ac:dyDescent="0.25">
      <c r="A22" s="30"/>
      <c r="B22" s="210" t="s">
        <v>19</v>
      </c>
      <c r="C22" s="211"/>
      <c r="D22" s="30"/>
      <c r="E22" s="1"/>
      <c r="F22" s="169"/>
      <c r="G22" s="173"/>
      <c r="H22" s="174"/>
      <c r="I22" s="127"/>
      <c r="J22" s="10"/>
      <c r="K22" s="54"/>
      <c r="L22" s="50"/>
      <c r="M22" s="50"/>
      <c r="N22" s="31"/>
      <c r="O22" s="85"/>
      <c r="P22" s="85"/>
      <c r="Q22" s="85"/>
      <c r="R22" s="85"/>
      <c r="S22" s="85"/>
      <c r="U22" s="34"/>
      <c r="V22" s="36"/>
      <c r="W22" s="10"/>
      <c r="X22" s="10"/>
      <c r="Y22" s="10"/>
      <c r="Z22" s="10"/>
    </row>
    <row r="23" spans="1:26" ht="14.25" customHeight="1" x14ac:dyDescent="0.2">
      <c r="A23" s="30"/>
      <c r="B23" s="212"/>
      <c r="C23" s="213"/>
      <c r="D23" s="30"/>
      <c r="E23" s="80"/>
      <c r="F23" s="170"/>
      <c r="G23" s="175"/>
      <c r="H23" s="176"/>
      <c r="I23" s="18"/>
      <c r="J23" s="10"/>
      <c r="K23" s="54"/>
      <c r="L23" s="50"/>
      <c r="M23" s="50"/>
      <c r="N23" s="10"/>
      <c r="O23" s="85"/>
      <c r="P23" s="85"/>
      <c r="Q23" s="85"/>
      <c r="R23" s="85"/>
      <c r="S23" s="85"/>
      <c r="U23" s="34"/>
      <c r="V23" s="10"/>
      <c r="W23" s="10"/>
      <c r="X23" s="10"/>
      <c r="Y23" s="10"/>
      <c r="Z23" s="10"/>
    </row>
    <row r="24" spans="1:26" ht="14.25" customHeight="1" x14ac:dyDescent="0.2">
      <c r="A24" s="30"/>
      <c r="B24" s="214"/>
      <c r="C24" s="215"/>
      <c r="D24" s="30"/>
      <c r="E24" s="80"/>
      <c r="F24" s="80"/>
      <c r="G24" s="80"/>
      <c r="H24" s="80"/>
      <c r="I24" s="18"/>
      <c r="J24" s="80"/>
      <c r="K24" s="54"/>
      <c r="L24" s="50"/>
      <c r="M24" s="50"/>
      <c r="N24" s="10"/>
      <c r="O24" s="85"/>
      <c r="P24" s="85"/>
      <c r="Q24" s="85"/>
      <c r="R24" s="85"/>
      <c r="S24" s="85"/>
      <c r="U24" s="34"/>
      <c r="V24" s="10"/>
      <c r="W24" s="10"/>
      <c r="X24" s="10"/>
      <c r="Y24" s="10"/>
      <c r="Z24" s="10"/>
    </row>
    <row r="25" spans="1:26" ht="24" customHeight="1" x14ac:dyDescent="0.2">
      <c r="A25" s="30"/>
      <c r="B25" s="181" t="s">
        <v>18</v>
      </c>
      <c r="C25" s="181"/>
      <c r="D25" s="55"/>
      <c r="E25" s="80"/>
      <c r="F25" s="168"/>
      <c r="G25" s="171"/>
      <c r="H25" s="172"/>
      <c r="I25" s="18"/>
      <c r="J25" s="80"/>
      <c r="K25" s="54"/>
      <c r="L25" s="50"/>
      <c r="M25" s="50"/>
      <c r="N25" s="10"/>
      <c r="O25" s="85"/>
      <c r="P25" s="85"/>
      <c r="Q25" s="85"/>
      <c r="R25" s="85"/>
      <c r="S25" s="85"/>
      <c r="U25" s="34"/>
      <c r="V25" s="10"/>
      <c r="W25" s="10"/>
      <c r="X25" s="10"/>
      <c r="Y25" s="10"/>
      <c r="Z25" s="10"/>
    </row>
    <row r="26" spans="1:26" ht="14.25" customHeight="1" x14ac:dyDescent="0.2">
      <c r="A26" s="30"/>
      <c r="B26" s="181"/>
      <c r="C26" s="181"/>
      <c r="D26" s="55"/>
      <c r="E26" s="80"/>
      <c r="F26" s="169"/>
      <c r="G26" s="173"/>
      <c r="H26" s="174"/>
      <c r="I26" s="18"/>
      <c r="J26" s="80"/>
      <c r="K26" s="54"/>
      <c r="L26" s="50"/>
      <c r="M26" s="50"/>
      <c r="N26" s="10"/>
      <c r="O26" s="85"/>
      <c r="P26" s="85"/>
      <c r="Q26" s="85"/>
      <c r="R26" s="85"/>
      <c r="S26" s="85"/>
      <c r="U26" s="34"/>
      <c r="V26" s="10"/>
      <c r="W26" s="10"/>
      <c r="X26" s="10"/>
      <c r="Y26" s="10"/>
      <c r="Z26" s="10"/>
    </row>
    <row r="27" spans="1:26" ht="14.25" customHeight="1" x14ac:dyDescent="0.2">
      <c r="A27" s="30"/>
      <c r="B27" s="181"/>
      <c r="C27" s="181"/>
      <c r="D27" s="55"/>
      <c r="E27" s="80"/>
      <c r="F27" s="170"/>
      <c r="G27" s="175"/>
      <c r="H27" s="176"/>
      <c r="I27" s="18"/>
      <c r="J27" s="80"/>
      <c r="K27" s="54"/>
      <c r="L27" s="50"/>
      <c r="M27" s="50"/>
      <c r="N27" s="10"/>
      <c r="O27" s="85"/>
      <c r="P27" s="85"/>
      <c r="Q27" s="85"/>
      <c r="R27" s="85"/>
      <c r="S27" s="85"/>
      <c r="T27" s="10"/>
      <c r="U27" s="40"/>
      <c r="V27" s="10"/>
      <c r="W27" s="10"/>
      <c r="X27" s="10"/>
      <c r="Y27" s="10"/>
      <c r="Z27" s="10"/>
    </row>
    <row r="28" spans="1:26" ht="14.25" customHeight="1" x14ac:dyDescent="0.2">
      <c r="A28" s="30"/>
      <c r="B28" s="30"/>
      <c r="C28" s="30"/>
      <c r="D28" s="55"/>
      <c r="E28" s="18"/>
      <c r="F28" s="18"/>
      <c r="G28" s="92"/>
      <c r="H28" s="18"/>
      <c r="I28" s="18"/>
      <c r="J28" s="80"/>
      <c r="K28" s="54"/>
      <c r="L28" s="50"/>
      <c r="M28" s="50"/>
      <c r="N28" s="10"/>
      <c r="O28" s="85"/>
      <c r="P28" s="85"/>
      <c r="Q28" s="85"/>
      <c r="R28" s="85"/>
      <c r="S28" s="85"/>
      <c r="T28" s="10"/>
      <c r="U28" s="40"/>
      <c r="V28" s="10"/>
      <c r="W28" s="10"/>
      <c r="X28" s="10"/>
      <c r="Y28" s="10"/>
      <c r="Z28" s="10"/>
    </row>
    <row r="29" spans="1:26" ht="14.25" customHeight="1" x14ac:dyDescent="0.2">
      <c r="A29" s="30"/>
      <c r="B29" s="30"/>
      <c r="C29" s="30"/>
      <c r="D29" s="56"/>
      <c r="E29" s="57"/>
      <c r="F29" s="57"/>
      <c r="G29" s="57"/>
      <c r="H29" s="57"/>
      <c r="I29" s="57"/>
      <c r="J29" s="57"/>
      <c r="K29" s="58"/>
      <c r="L29" s="50"/>
      <c r="M29" s="50"/>
      <c r="N29" s="10"/>
      <c r="O29" s="85"/>
      <c r="P29" s="85"/>
      <c r="Q29" s="85"/>
      <c r="R29" s="85"/>
      <c r="S29" s="85"/>
      <c r="T29" s="34"/>
      <c r="U29" s="40"/>
      <c r="V29" s="10"/>
      <c r="W29" s="10"/>
      <c r="X29" s="10"/>
      <c r="Y29" s="10"/>
      <c r="Z29" s="10"/>
    </row>
    <row r="30" spans="1:26" ht="14.25" customHeight="1" x14ac:dyDescent="0.2">
      <c r="A30" s="50"/>
      <c r="B30" s="50"/>
      <c r="C30" s="30"/>
      <c r="D30" s="30"/>
      <c r="E30" s="30"/>
      <c r="F30" s="30"/>
      <c r="G30" s="30"/>
      <c r="H30" s="30"/>
      <c r="I30" s="30"/>
      <c r="J30" s="30"/>
      <c r="K30" s="30"/>
      <c r="L30" s="50"/>
      <c r="M30" s="50"/>
      <c r="N30" s="10"/>
      <c r="O30" s="85"/>
      <c r="P30" s="85"/>
      <c r="Q30" s="85"/>
      <c r="R30" s="85"/>
      <c r="S30" s="85"/>
      <c r="T30" s="34"/>
      <c r="U30" s="40"/>
      <c r="V30" s="10"/>
      <c r="W30" s="10"/>
      <c r="X30" s="10"/>
      <c r="Y30" s="10"/>
      <c r="Z30" s="10"/>
    </row>
    <row r="31" spans="1:26" ht="14.25" customHeight="1" x14ac:dyDescent="0.2">
      <c r="A31" s="50"/>
      <c r="B31" s="50"/>
      <c r="C31" s="30"/>
      <c r="D31" s="30"/>
      <c r="E31" s="30"/>
      <c r="F31" s="30"/>
      <c r="G31" s="30"/>
      <c r="H31" s="30"/>
      <c r="I31" s="30"/>
      <c r="J31" s="30"/>
      <c r="K31" s="30"/>
      <c r="L31" s="50"/>
      <c r="M31" s="50"/>
      <c r="N31" s="10"/>
      <c r="O31" s="85"/>
      <c r="P31" s="85"/>
      <c r="Q31" s="85"/>
      <c r="R31" s="85"/>
      <c r="S31" s="85"/>
      <c r="T31" s="34"/>
      <c r="U31" s="40"/>
      <c r="V31" s="10"/>
      <c r="W31" s="10"/>
      <c r="X31" s="10"/>
      <c r="Y31" s="10"/>
      <c r="Z31" s="10"/>
    </row>
    <row r="32" spans="1:26" ht="14.25" customHeight="1" x14ac:dyDescent="0.2">
      <c r="A32" s="50"/>
      <c r="B32" s="50"/>
      <c r="C32" s="30"/>
      <c r="D32" s="30"/>
      <c r="E32" s="30"/>
      <c r="F32" s="30"/>
      <c r="G32" s="30"/>
      <c r="H32" s="30"/>
      <c r="I32" s="30"/>
      <c r="J32" s="30"/>
      <c r="K32" s="30"/>
      <c r="L32" s="50"/>
      <c r="M32" s="50"/>
      <c r="N32" s="10"/>
      <c r="O32" s="85"/>
      <c r="P32" s="85"/>
      <c r="Q32" s="85"/>
      <c r="R32" s="85"/>
      <c r="S32" s="85"/>
      <c r="T32" s="34"/>
      <c r="U32" s="40"/>
      <c r="V32" s="10"/>
      <c r="W32" s="10"/>
      <c r="X32" s="10"/>
      <c r="Y32" s="10"/>
      <c r="Z32" s="10"/>
    </row>
    <row r="33" spans="1:26" ht="14.25" customHeight="1" x14ac:dyDescent="0.2">
      <c r="A33" s="50"/>
      <c r="B33" s="50"/>
      <c r="C33" s="30"/>
      <c r="D33" s="30"/>
      <c r="E33" s="30"/>
      <c r="F33" s="30"/>
      <c r="G33" s="30"/>
      <c r="H33" s="30"/>
      <c r="I33" s="30"/>
      <c r="J33" s="30"/>
      <c r="K33" s="30"/>
      <c r="L33" s="50"/>
      <c r="M33" s="50"/>
      <c r="N33" s="10"/>
      <c r="O33" s="85"/>
      <c r="P33" s="85"/>
      <c r="Q33" s="85"/>
      <c r="R33" s="85"/>
      <c r="S33" s="85"/>
      <c r="T33" s="34"/>
      <c r="U33" s="40"/>
      <c r="V33" s="10"/>
      <c r="W33" s="10"/>
      <c r="X33" s="10"/>
      <c r="Y33" s="10"/>
      <c r="Z33" s="10"/>
    </row>
    <row r="34" spans="1:26" ht="14.25" customHeight="1" x14ac:dyDescent="0.2">
      <c r="A34" s="50"/>
      <c r="B34" s="50"/>
      <c r="C34" s="30"/>
      <c r="D34" s="30"/>
      <c r="E34" s="30"/>
      <c r="F34" s="30"/>
      <c r="G34" s="30"/>
      <c r="H34" s="30"/>
      <c r="I34" s="30"/>
      <c r="J34" s="30"/>
      <c r="K34" s="30"/>
      <c r="L34" s="50"/>
      <c r="M34" s="50"/>
      <c r="N34" s="10"/>
      <c r="O34" s="85"/>
      <c r="P34" s="85"/>
      <c r="Q34" s="85"/>
      <c r="R34" s="85"/>
      <c r="S34" s="85"/>
      <c r="T34" s="34"/>
      <c r="U34" s="40"/>
      <c r="V34" s="10"/>
      <c r="W34" s="10"/>
      <c r="X34" s="10"/>
      <c r="Y34" s="10"/>
      <c r="Z34" s="10"/>
    </row>
    <row r="35" spans="1:26" ht="14.25" customHeight="1" x14ac:dyDescent="0.2">
      <c r="A35" s="50"/>
      <c r="B35" s="50"/>
      <c r="C35" s="50"/>
      <c r="D35" s="30"/>
      <c r="E35" s="30"/>
      <c r="F35" s="30"/>
      <c r="G35" s="30"/>
      <c r="H35" s="30"/>
      <c r="I35" s="30"/>
      <c r="J35" s="30"/>
      <c r="K35" s="30"/>
      <c r="L35" s="50"/>
      <c r="M35" s="50"/>
      <c r="N35" s="10"/>
      <c r="O35" s="85"/>
      <c r="P35" s="85"/>
      <c r="Q35" s="85"/>
      <c r="R35" s="85"/>
      <c r="S35" s="85"/>
      <c r="T35" s="34"/>
    </row>
    <row r="36" spans="1:26" x14ac:dyDescent="0.2">
      <c r="A36" s="50"/>
      <c r="B36" s="50"/>
      <c r="C36" s="50"/>
      <c r="D36" s="30"/>
      <c r="E36" s="30"/>
      <c r="F36" s="30"/>
      <c r="G36" s="30"/>
      <c r="H36" s="30"/>
      <c r="I36" s="30"/>
      <c r="J36" s="30"/>
      <c r="K36" s="30"/>
      <c r="L36" s="50"/>
      <c r="M36" s="50"/>
      <c r="N36" s="10"/>
      <c r="O36" s="10"/>
      <c r="P36" s="10"/>
      <c r="Q36" s="27"/>
      <c r="R36" s="27"/>
      <c r="T36" s="34"/>
      <c r="U36" s="40"/>
    </row>
    <row r="37" spans="1:26" x14ac:dyDescent="0.2">
      <c r="A37" s="50"/>
      <c r="B37" s="50"/>
      <c r="C37" s="50"/>
      <c r="D37" s="50"/>
      <c r="E37" s="50"/>
      <c r="F37" s="50"/>
      <c r="G37" s="50"/>
      <c r="H37" s="50"/>
      <c r="I37" s="50"/>
      <c r="J37" s="50"/>
      <c r="K37" s="50"/>
      <c r="L37" s="50"/>
      <c r="M37" s="50"/>
      <c r="N37" s="10"/>
      <c r="O37" s="10"/>
      <c r="P37" s="10"/>
      <c r="Q37" s="27"/>
      <c r="R37" s="27"/>
      <c r="T37" s="34"/>
      <c r="U37" s="40"/>
    </row>
    <row r="38" spans="1:26" x14ac:dyDescent="0.2">
      <c r="A38" s="50"/>
      <c r="B38" s="50"/>
      <c r="C38" s="50"/>
      <c r="D38" s="50"/>
      <c r="E38" s="50"/>
      <c r="F38" s="50"/>
      <c r="G38" s="50"/>
      <c r="H38" s="50"/>
      <c r="I38" s="50"/>
      <c r="J38" s="50"/>
      <c r="K38" s="50"/>
      <c r="L38" s="50"/>
      <c r="M38" s="50"/>
      <c r="N38" s="10"/>
      <c r="O38" s="10"/>
      <c r="P38" s="10"/>
      <c r="Q38" s="44"/>
      <c r="R38" s="44"/>
      <c r="T38" s="34"/>
      <c r="U38" s="40"/>
    </row>
    <row r="39" spans="1:26" x14ac:dyDescent="0.2">
      <c r="A39" s="50"/>
      <c r="B39" s="50"/>
      <c r="C39" s="50"/>
      <c r="D39" s="50"/>
      <c r="E39" s="50"/>
      <c r="F39" s="50"/>
      <c r="G39" s="50"/>
      <c r="H39" s="50"/>
      <c r="I39" s="50"/>
      <c r="J39" s="50"/>
      <c r="K39" s="50"/>
      <c r="L39" s="50"/>
      <c r="M39" s="50"/>
      <c r="N39" s="10"/>
      <c r="O39" s="10"/>
      <c r="P39" s="10"/>
      <c r="Q39" s="44"/>
      <c r="R39" s="44"/>
      <c r="T39" s="34"/>
      <c r="U39" s="40"/>
    </row>
    <row r="40" spans="1:26" x14ac:dyDescent="0.2">
      <c r="A40" s="50"/>
      <c r="B40" s="50"/>
      <c r="C40" s="50"/>
      <c r="D40" s="50"/>
      <c r="E40" s="50"/>
      <c r="F40" s="50"/>
      <c r="G40" s="50"/>
      <c r="H40" s="50"/>
      <c r="I40" s="50"/>
      <c r="J40" s="50"/>
      <c r="K40" s="50"/>
      <c r="L40" s="50"/>
      <c r="M40" s="50"/>
      <c r="N40" s="10"/>
      <c r="O40" s="10"/>
      <c r="P40" s="10"/>
      <c r="Q40" s="44"/>
      <c r="R40" s="44"/>
      <c r="T40" s="34"/>
      <c r="U40" s="40"/>
    </row>
    <row r="41" spans="1:26" x14ac:dyDescent="0.2">
      <c r="A41" s="50"/>
      <c r="B41" s="50"/>
      <c r="C41" s="50"/>
      <c r="D41" s="50"/>
      <c r="E41" s="50"/>
      <c r="F41" s="50"/>
      <c r="G41" s="50"/>
      <c r="H41" s="50"/>
      <c r="I41" s="50"/>
      <c r="J41" s="50"/>
      <c r="K41" s="50"/>
      <c r="L41" s="50"/>
      <c r="M41" s="50"/>
      <c r="N41" s="10"/>
      <c r="O41" s="10"/>
      <c r="P41" s="10"/>
      <c r="Q41" s="44"/>
      <c r="R41" s="44"/>
      <c r="T41" s="34"/>
      <c r="U41" s="40"/>
    </row>
    <row r="42" spans="1:26" x14ac:dyDescent="0.2">
      <c r="A42" s="50"/>
      <c r="B42" s="50"/>
      <c r="C42" s="50"/>
      <c r="D42" s="50"/>
      <c r="E42" s="50"/>
      <c r="F42" s="50"/>
      <c r="G42" s="50"/>
      <c r="H42" s="50"/>
      <c r="I42" s="50"/>
      <c r="J42" s="50"/>
      <c r="K42" s="50"/>
      <c r="L42" s="50"/>
      <c r="M42" s="50"/>
      <c r="N42" s="10"/>
      <c r="O42" s="10"/>
      <c r="P42" s="10"/>
      <c r="Q42" s="44"/>
      <c r="R42" s="44"/>
      <c r="T42" s="34"/>
      <c r="U42" s="40"/>
    </row>
    <row r="43" spans="1:26" x14ac:dyDescent="0.2">
      <c r="A43" s="50"/>
      <c r="B43" s="50"/>
      <c r="C43" s="50"/>
      <c r="D43" s="50"/>
      <c r="E43" s="50"/>
      <c r="F43" s="50"/>
      <c r="G43" s="50"/>
      <c r="H43" s="50"/>
      <c r="I43" s="50"/>
      <c r="J43" s="50"/>
      <c r="K43" s="50"/>
      <c r="L43" s="50"/>
      <c r="M43" s="50"/>
      <c r="N43" s="10"/>
      <c r="O43" s="10"/>
      <c r="P43" s="10"/>
      <c r="Q43" s="44"/>
      <c r="R43" s="44"/>
      <c r="T43" s="34"/>
      <c r="U43" s="40"/>
    </row>
    <row r="44" spans="1:26" x14ac:dyDescent="0.2">
      <c r="C44" s="50"/>
      <c r="D44" s="50"/>
      <c r="E44" s="50"/>
      <c r="F44" s="50"/>
      <c r="G44" s="50"/>
      <c r="H44" s="50"/>
      <c r="I44" s="50"/>
      <c r="J44" s="50"/>
      <c r="K44" s="50"/>
      <c r="L44" s="50"/>
      <c r="M44" s="50"/>
      <c r="N44" s="10"/>
      <c r="O44" s="10"/>
      <c r="P44" s="10"/>
      <c r="Q44" s="44"/>
      <c r="R44" s="44"/>
      <c r="T44" s="34"/>
      <c r="U44" s="40"/>
    </row>
    <row r="45" spans="1:26" x14ac:dyDescent="0.2">
      <c r="C45" s="50"/>
      <c r="D45" s="50"/>
      <c r="E45" s="50"/>
      <c r="F45" s="50"/>
      <c r="G45" s="50"/>
      <c r="H45" s="50"/>
      <c r="I45" s="50"/>
      <c r="J45" s="50"/>
      <c r="K45" s="50"/>
      <c r="L45" s="50"/>
      <c r="M45" s="50"/>
      <c r="N45" s="10"/>
      <c r="Q45" s="44"/>
      <c r="R45" s="44"/>
      <c r="T45" s="34"/>
      <c r="U45" s="40"/>
    </row>
    <row r="46" spans="1:26" x14ac:dyDescent="0.2">
      <c r="C46" s="50"/>
      <c r="D46" s="50"/>
      <c r="E46" s="50"/>
      <c r="F46" s="50"/>
      <c r="G46" s="50"/>
      <c r="H46" s="50"/>
      <c r="I46" s="50"/>
      <c r="J46" s="50"/>
      <c r="K46" s="50"/>
      <c r="L46" s="50"/>
      <c r="M46" s="50"/>
      <c r="N46" s="10"/>
      <c r="Q46" s="44"/>
      <c r="R46" s="44"/>
      <c r="T46" s="34"/>
      <c r="U46" s="40"/>
    </row>
    <row r="47" spans="1:26" x14ac:dyDescent="0.2">
      <c r="C47" s="50"/>
      <c r="D47" s="50"/>
      <c r="E47" s="50"/>
      <c r="F47" s="50"/>
      <c r="G47" s="50"/>
      <c r="H47" s="50"/>
      <c r="I47" s="50"/>
      <c r="J47" s="50"/>
      <c r="K47" s="50"/>
      <c r="L47" s="50"/>
      <c r="M47" s="50"/>
      <c r="N47" s="10"/>
      <c r="Q47" s="44"/>
      <c r="R47" s="44"/>
    </row>
    <row r="48" spans="1:26" x14ac:dyDescent="0.2">
      <c r="C48" s="50"/>
      <c r="D48" s="50"/>
      <c r="E48" s="50"/>
      <c r="F48" s="50"/>
      <c r="G48" s="50"/>
      <c r="H48" s="50"/>
      <c r="I48" s="50"/>
      <c r="J48" s="50"/>
      <c r="K48" s="50"/>
      <c r="L48" s="50"/>
      <c r="M48" s="50"/>
      <c r="N48" s="10"/>
      <c r="Q48" s="44"/>
      <c r="R48" s="44"/>
    </row>
    <row r="49" spans="4:18" x14ac:dyDescent="0.2">
      <c r="D49" s="50"/>
      <c r="E49" s="50"/>
      <c r="F49" s="50"/>
      <c r="G49" s="50"/>
      <c r="H49" s="50"/>
      <c r="I49" s="50"/>
      <c r="J49" s="50"/>
      <c r="K49" s="50"/>
      <c r="L49" s="50"/>
      <c r="M49" s="50"/>
      <c r="N49" s="10"/>
      <c r="Q49" s="44"/>
      <c r="R49" s="44"/>
    </row>
    <row r="50" spans="4:18" x14ac:dyDescent="0.2">
      <c r="D50" s="50"/>
      <c r="E50" s="50"/>
      <c r="F50" s="50"/>
      <c r="G50" s="50"/>
      <c r="H50" s="50"/>
      <c r="I50" s="50"/>
      <c r="J50" s="50"/>
      <c r="K50" s="50"/>
      <c r="L50" s="50"/>
      <c r="M50" s="50"/>
    </row>
    <row r="51" spans="4:18" x14ac:dyDescent="0.2">
      <c r="M51" s="50"/>
    </row>
    <row r="52" spans="4:18" x14ac:dyDescent="0.2">
      <c r="M52" s="50"/>
    </row>
    <row r="53" spans="4:18" x14ac:dyDescent="0.2">
      <c r="M53" s="50"/>
    </row>
    <row r="54" spans="4:18" x14ac:dyDescent="0.2">
      <c r="M54" s="50"/>
    </row>
    <row r="55" spans="4:18" x14ac:dyDescent="0.2">
      <c r="M55" s="50"/>
    </row>
  </sheetData>
  <mergeCells count="13">
    <mergeCell ref="B7:C9"/>
    <mergeCell ref="B10:C12"/>
    <mergeCell ref="B13:C15"/>
    <mergeCell ref="B16:C16"/>
    <mergeCell ref="C19:C20"/>
    <mergeCell ref="B25:C27"/>
    <mergeCell ref="F10:H10"/>
    <mergeCell ref="F11:H11"/>
    <mergeCell ref="F12:H12"/>
    <mergeCell ref="F15:H15"/>
    <mergeCell ref="F16:H16"/>
    <mergeCell ref="F17:H17"/>
    <mergeCell ref="B22:C24"/>
  </mergeCells>
  <pageMargins left="0.7" right="0.7" top="0.75" bottom="0.75" header="0.3" footer="0.3"/>
  <pageSetup paperSize="9" scale="8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Button 1">
              <controlPr defaultSize="0" print="0" autoFill="0" autoPict="0">
                <anchor moveWithCells="1" sizeWithCells="1">
                  <from>
                    <xdr:col>8</xdr:col>
                    <xdr:colOff>95250</xdr:colOff>
                    <xdr:row>7</xdr:row>
                    <xdr:rowOff>19050</xdr:rowOff>
                  </from>
                  <to>
                    <xdr:col>9</xdr:col>
                    <xdr:colOff>161925</xdr:colOff>
                    <xdr:row>8</xdr:row>
                    <xdr:rowOff>85725</xdr:rowOff>
                  </to>
                </anchor>
              </controlPr>
            </control>
          </mc:Choice>
        </mc:AlternateContent>
        <mc:AlternateContent xmlns:mc="http://schemas.openxmlformats.org/markup-compatibility/2006">
          <mc:Choice Requires="x14">
            <control shapeId="11266" r:id="rId5" name="Button 2">
              <controlPr defaultSize="0" print="0" autoFill="0" autoPict="0">
                <anchor moveWithCells="1" sizeWithCells="1">
                  <from>
                    <xdr:col>8</xdr:col>
                    <xdr:colOff>95250</xdr:colOff>
                    <xdr:row>18</xdr:row>
                    <xdr:rowOff>19050</xdr:rowOff>
                  </from>
                  <to>
                    <xdr:col>9</xdr:col>
                    <xdr:colOff>161925</xdr:colOff>
                    <xdr:row>19</xdr:row>
                    <xdr:rowOff>85725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C000"/>
  </sheetPr>
  <dimension ref="C3:H53"/>
  <sheetViews>
    <sheetView zoomScale="85" zoomScaleNormal="85" workbookViewId="0">
      <selection activeCell="I45" sqref="I45"/>
    </sheetView>
  </sheetViews>
  <sheetFormatPr defaultRowHeight="12" customHeight="1" x14ac:dyDescent="0.25"/>
  <cols>
    <col min="1" max="1" width="2.7109375" style="97" customWidth="1"/>
    <col min="2" max="2" width="5.5703125" style="97" customWidth="1"/>
    <col min="3" max="3" width="19" style="97" bestFit="1" customWidth="1"/>
    <col min="4" max="4" width="10.140625" style="97" bestFit="1" customWidth="1"/>
    <col min="5" max="5" width="10.140625" style="97" customWidth="1"/>
    <col min="6" max="6" width="18.140625" style="97" customWidth="1"/>
    <col min="7" max="7" width="26.5703125" style="97" customWidth="1"/>
    <col min="8" max="8" width="11" style="97" bestFit="1" customWidth="1"/>
    <col min="9" max="10" width="3.140625" style="97" customWidth="1"/>
    <col min="11" max="16384" width="9.140625" style="97"/>
  </cols>
  <sheetData>
    <row r="3" spans="3:8" ht="12" customHeight="1" x14ac:dyDescent="0.25">
      <c r="G3" s="216" t="s">
        <v>64</v>
      </c>
      <c r="H3" s="216"/>
    </row>
    <row r="4" spans="3:8" ht="12" customHeight="1" x14ac:dyDescent="0.25">
      <c r="C4" s="216" t="s">
        <v>65</v>
      </c>
      <c r="D4" s="216"/>
      <c r="G4" s="98" t="s">
        <v>66</v>
      </c>
      <c r="H4" s="98" t="s">
        <v>10</v>
      </c>
    </row>
    <row r="5" spans="3:8" ht="12" customHeight="1" x14ac:dyDescent="0.25">
      <c r="C5" s="98" t="s">
        <v>67</v>
      </c>
      <c r="D5" s="98" t="s">
        <v>10</v>
      </c>
      <c r="G5" s="116" t="s">
        <v>67</v>
      </c>
      <c r="H5" s="98" t="s">
        <v>10</v>
      </c>
    </row>
    <row r="6" spans="3:8" ht="12" customHeight="1" x14ac:dyDescent="0.25">
      <c r="C6" s="98" t="s">
        <v>68</v>
      </c>
      <c r="D6" s="98" t="s">
        <v>69</v>
      </c>
      <c r="G6" s="98" t="s">
        <v>70</v>
      </c>
      <c r="H6" s="98" t="s">
        <v>10</v>
      </c>
    </row>
    <row r="7" spans="3:8" ht="12" customHeight="1" x14ac:dyDescent="0.25">
      <c r="C7" s="98" t="s">
        <v>71</v>
      </c>
      <c r="D7" s="98" t="s">
        <v>10</v>
      </c>
      <c r="G7" s="98" t="s">
        <v>72</v>
      </c>
      <c r="H7" s="98" t="s">
        <v>69</v>
      </c>
    </row>
    <row r="8" spans="3:8" ht="12" customHeight="1" x14ac:dyDescent="0.25">
      <c r="G8" s="98" t="s">
        <v>73</v>
      </c>
      <c r="H8" s="98" t="s">
        <v>69</v>
      </c>
    </row>
    <row r="9" spans="3:8" ht="12" customHeight="1" x14ac:dyDescent="0.25">
      <c r="G9" s="37"/>
      <c r="H9" s="37"/>
    </row>
    <row r="11" spans="3:8" ht="12" customHeight="1" x14ac:dyDescent="0.25">
      <c r="G11" s="216" t="s">
        <v>75</v>
      </c>
      <c r="H11" s="216"/>
    </row>
    <row r="12" spans="3:8" ht="12" customHeight="1" x14ac:dyDescent="0.25">
      <c r="C12" s="216" t="s">
        <v>74</v>
      </c>
      <c r="D12" s="216"/>
      <c r="G12" s="98" t="s">
        <v>77</v>
      </c>
      <c r="H12" s="98" t="s">
        <v>10</v>
      </c>
    </row>
    <row r="13" spans="3:8" ht="12" customHeight="1" x14ac:dyDescent="0.25">
      <c r="C13" s="98" t="s">
        <v>76</v>
      </c>
      <c r="D13" s="98" t="s">
        <v>10</v>
      </c>
      <c r="G13" s="117" t="s">
        <v>76</v>
      </c>
      <c r="H13" s="98" t="s">
        <v>10</v>
      </c>
    </row>
    <row r="14" spans="3:8" ht="12" customHeight="1" x14ac:dyDescent="0.25">
      <c r="C14" s="118" t="s">
        <v>78</v>
      </c>
      <c r="D14" s="98" t="s">
        <v>10</v>
      </c>
      <c r="G14" s="116" t="s">
        <v>67</v>
      </c>
      <c r="H14" s="98" t="s">
        <v>10</v>
      </c>
    </row>
    <row r="15" spans="3:8" ht="12" customHeight="1" x14ac:dyDescent="0.25">
      <c r="C15" s="98" t="s">
        <v>79</v>
      </c>
      <c r="D15" s="98" t="s">
        <v>80</v>
      </c>
      <c r="G15" s="98" t="s">
        <v>82</v>
      </c>
      <c r="H15" s="98" t="s">
        <v>69</v>
      </c>
    </row>
    <row r="16" spans="3:8" ht="12" customHeight="1" x14ac:dyDescent="0.25">
      <c r="C16" s="98" t="s">
        <v>81</v>
      </c>
      <c r="D16" s="98" t="s">
        <v>80</v>
      </c>
      <c r="G16" s="98" t="s">
        <v>83</v>
      </c>
      <c r="H16" s="98" t="s">
        <v>11</v>
      </c>
    </row>
    <row r="17" spans="3:8" ht="12" customHeight="1" x14ac:dyDescent="0.25">
      <c r="G17" s="37"/>
      <c r="H17" s="37"/>
    </row>
    <row r="19" spans="3:8" ht="12" customHeight="1" x14ac:dyDescent="0.25">
      <c r="G19" s="216" t="s">
        <v>85</v>
      </c>
      <c r="H19" s="216"/>
    </row>
    <row r="20" spans="3:8" ht="12" customHeight="1" x14ac:dyDescent="0.25">
      <c r="C20" s="216" t="s">
        <v>84</v>
      </c>
      <c r="D20" s="216"/>
      <c r="G20" s="98" t="s">
        <v>86</v>
      </c>
      <c r="H20" s="98" t="s">
        <v>10</v>
      </c>
    </row>
    <row r="21" spans="3:8" ht="12" customHeight="1" x14ac:dyDescent="0.25">
      <c r="C21" s="118" t="s">
        <v>78</v>
      </c>
      <c r="D21" s="98" t="s">
        <v>10</v>
      </c>
      <c r="G21" s="117" t="s">
        <v>76</v>
      </c>
      <c r="H21" s="98" t="s">
        <v>10</v>
      </c>
    </row>
    <row r="22" spans="3:8" ht="12" customHeight="1" x14ac:dyDescent="0.25">
      <c r="C22" s="98" t="s">
        <v>87</v>
      </c>
      <c r="D22" s="98" t="s">
        <v>88</v>
      </c>
      <c r="G22" s="116" t="s">
        <v>67</v>
      </c>
      <c r="H22" s="98" t="s">
        <v>10</v>
      </c>
    </row>
    <row r="23" spans="3:8" ht="12" customHeight="1" x14ac:dyDescent="0.25">
      <c r="C23" s="37"/>
      <c r="D23" s="37"/>
      <c r="G23" s="98" t="s">
        <v>89</v>
      </c>
      <c r="H23" s="98" t="s">
        <v>90</v>
      </c>
    </row>
    <row r="24" spans="3:8" ht="12" customHeight="1" x14ac:dyDescent="0.25">
      <c r="C24" s="37"/>
      <c r="D24" s="37"/>
      <c r="G24" s="37"/>
      <c r="H24" s="37"/>
    </row>
    <row r="26" spans="3:8" ht="12" customHeight="1" x14ac:dyDescent="0.25">
      <c r="C26" s="216" t="s">
        <v>91</v>
      </c>
      <c r="D26" s="216"/>
      <c r="G26" s="216" t="s">
        <v>93</v>
      </c>
      <c r="H26" s="216"/>
    </row>
    <row r="27" spans="3:8" ht="12" customHeight="1" x14ac:dyDescent="0.25">
      <c r="C27" s="119" t="s">
        <v>92</v>
      </c>
      <c r="D27" s="98" t="s">
        <v>10</v>
      </c>
      <c r="G27" s="98" t="s">
        <v>95</v>
      </c>
      <c r="H27" s="98" t="s">
        <v>10</v>
      </c>
    </row>
    <row r="28" spans="3:8" ht="12" customHeight="1" x14ac:dyDescent="0.25">
      <c r="C28" s="98" t="s">
        <v>94</v>
      </c>
      <c r="D28" s="98" t="s">
        <v>88</v>
      </c>
      <c r="G28" s="117" t="s">
        <v>76</v>
      </c>
      <c r="H28" s="98" t="s">
        <v>10</v>
      </c>
    </row>
    <row r="29" spans="3:8" ht="12" customHeight="1" x14ac:dyDescent="0.25">
      <c r="G29" s="116" t="s">
        <v>67</v>
      </c>
      <c r="H29" s="98" t="s">
        <v>10</v>
      </c>
    </row>
    <row r="30" spans="3:8" ht="12" customHeight="1" x14ac:dyDescent="0.25">
      <c r="G30" s="98" t="s">
        <v>96</v>
      </c>
      <c r="H30" s="98" t="s">
        <v>97</v>
      </c>
    </row>
    <row r="33" spans="3:8" ht="12" customHeight="1" x14ac:dyDescent="0.25">
      <c r="G33" s="216" t="s">
        <v>294</v>
      </c>
      <c r="H33" s="216"/>
    </row>
    <row r="34" spans="3:8" ht="12" customHeight="1" x14ac:dyDescent="0.25">
      <c r="G34" s="98" t="s">
        <v>295</v>
      </c>
      <c r="H34" s="98" t="s">
        <v>10</v>
      </c>
    </row>
    <row r="35" spans="3:8" ht="12" customHeight="1" x14ac:dyDescent="0.25">
      <c r="C35" s="216" t="s">
        <v>299</v>
      </c>
      <c r="D35" s="216"/>
      <c r="G35" s="116" t="s">
        <v>67</v>
      </c>
      <c r="H35" s="98" t="s">
        <v>10</v>
      </c>
    </row>
    <row r="36" spans="3:8" ht="12" customHeight="1" x14ac:dyDescent="0.25">
      <c r="C36" s="98" t="s">
        <v>298</v>
      </c>
      <c r="D36" s="98" t="s">
        <v>10</v>
      </c>
      <c r="G36" s="98" t="s">
        <v>298</v>
      </c>
      <c r="H36" s="98" t="s">
        <v>10</v>
      </c>
    </row>
    <row r="37" spans="3:8" ht="12" customHeight="1" x14ac:dyDescent="0.25">
      <c r="C37" s="98" t="s">
        <v>300</v>
      </c>
      <c r="D37" s="98" t="s">
        <v>88</v>
      </c>
      <c r="G37" s="98" t="s">
        <v>296</v>
      </c>
      <c r="H37" s="98" t="s">
        <v>297</v>
      </c>
    </row>
    <row r="40" spans="3:8" ht="12" customHeight="1" x14ac:dyDescent="0.25">
      <c r="G40" s="216" t="s">
        <v>98</v>
      </c>
      <c r="H40" s="216"/>
    </row>
    <row r="41" spans="3:8" ht="12" customHeight="1" x14ac:dyDescent="0.25">
      <c r="G41" s="98" t="s">
        <v>99</v>
      </c>
      <c r="H41" s="98" t="s">
        <v>10</v>
      </c>
    </row>
    <row r="42" spans="3:8" ht="12" customHeight="1" x14ac:dyDescent="0.25">
      <c r="G42" s="116" t="s">
        <v>67</v>
      </c>
      <c r="H42" s="98" t="s">
        <v>10</v>
      </c>
    </row>
    <row r="43" spans="3:8" ht="12" customHeight="1" x14ac:dyDescent="0.25">
      <c r="G43" s="98" t="s">
        <v>100</v>
      </c>
      <c r="H43" s="98" t="s">
        <v>10</v>
      </c>
    </row>
    <row r="44" spans="3:8" ht="12" customHeight="1" x14ac:dyDescent="0.25">
      <c r="G44" s="119" t="s">
        <v>92</v>
      </c>
      <c r="H44" s="98" t="s">
        <v>10</v>
      </c>
    </row>
    <row r="49" spans="7:8" ht="12" customHeight="1" x14ac:dyDescent="0.25">
      <c r="G49" s="216" t="s">
        <v>101</v>
      </c>
      <c r="H49" s="216"/>
    </row>
    <row r="50" spans="7:8" ht="12" customHeight="1" x14ac:dyDescent="0.25">
      <c r="G50" s="98" t="s">
        <v>102</v>
      </c>
      <c r="H50" s="98" t="s">
        <v>10</v>
      </c>
    </row>
    <row r="51" spans="7:8" ht="12" customHeight="1" x14ac:dyDescent="0.25">
      <c r="G51" s="116" t="s">
        <v>67</v>
      </c>
      <c r="H51" s="98" t="s">
        <v>10</v>
      </c>
    </row>
    <row r="52" spans="7:8" ht="12" customHeight="1" x14ac:dyDescent="0.25">
      <c r="G52" s="98" t="s">
        <v>103</v>
      </c>
      <c r="H52" s="98" t="s">
        <v>10</v>
      </c>
    </row>
    <row r="53" spans="7:8" ht="12" customHeight="1" x14ac:dyDescent="0.25">
      <c r="G53" s="98" t="s">
        <v>104</v>
      </c>
      <c r="H53" s="98" t="s">
        <v>90</v>
      </c>
    </row>
  </sheetData>
  <mergeCells count="12">
    <mergeCell ref="C26:D26"/>
    <mergeCell ref="G26:H26"/>
    <mergeCell ref="G40:H40"/>
    <mergeCell ref="G49:H49"/>
    <mergeCell ref="G3:H3"/>
    <mergeCell ref="C4:D4"/>
    <mergeCell ref="C12:D12"/>
    <mergeCell ref="G11:H11"/>
    <mergeCell ref="C20:D20"/>
    <mergeCell ref="G19:H19"/>
    <mergeCell ref="G33:H33"/>
    <mergeCell ref="C35:D35"/>
  </mergeCells>
  <pageMargins left="0.17" right="0.19" top="0.22" bottom="0.75" header="0.17" footer="0.3"/>
  <pageSetup paperSize="9" scale="6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B2:N195"/>
  <sheetViews>
    <sheetView zoomScale="85" zoomScaleNormal="85" workbookViewId="0">
      <selection activeCell="E5" sqref="E5"/>
    </sheetView>
  </sheetViews>
  <sheetFormatPr defaultRowHeight="15" x14ac:dyDescent="0.25"/>
  <cols>
    <col min="1" max="2" width="9.140625" style="1"/>
    <col min="3" max="3" width="12.85546875" style="1" bestFit="1" customWidth="1"/>
    <col min="4" max="4" width="14.7109375" style="1" bestFit="1" customWidth="1"/>
    <col min="5" max="5" width="22.5703125" style="1" bestFit="1" customWidth="1"/>
    <col min="6" max="6" width="20.85546875" style="1" customWidth="1"/>
    <col min="7" max="7" width="15.85546875" style="1" bestFit="1" customWidth="1"/>
    <col min="8" max="8" width="12.140625" style="1" customWidth="1"/>
    <col min="9" max="9" width="13" style="1" customWidth="1"/>
    <col min="10" max="10" width="11.28515625" style="1" customWidth="1"/>
    <col min="11" max="11" width="12" style="1" bestFit="1" customWidth="1"/>
    <col min="12" max="16384" width="9.140625" style="1"/>
  </cols>
  <sheetData>
    <row r="2" spans="2:7" ht="18.75" x14ac:dyDescent="0.3">
      <c r="C2" s="107" t="s">
        <v>105</v>
      </c>
    </row>
    <row r="3" spans="2:7" x14ac:dyDescent="0.25">
      <c r="B3" s="227" t="s">
        <v>106</v>
      </c>
    </row>
    <row r="4" spans="2:7" x14ac:dyDescent="0.25">
      <c r="B4" s="227"/>
      <c r="D4" s="82" t="s">
        <v>107</v>
      </c>
      <c r="E4" s="99">
        <v>41975</v>
      </c>
    </row>
    <row r="5" spans="2:7" x14ac:dyDescent="0.25">
      <c r="B5" s="227"/>
      <c r="D5" s="82" t="s">
        <v>13</v>
      </c>
      <c r="E5" s="78" t="s">
        <v>108</v>
      </c>
    </row>
    <row r="6" spans="2:7" x14ac:dyDescent="0.25">
      <c r="B6" s="227"/>
    </row>
    <row r="7" spans="2:7" x14ac:dyDescent="0.25">
      <c r="B7" s="227"/>
    </row>
    <row r="8" spans="2:7" x14ac:dyDescent="0.25">
      <c r="B8" s="227"/>
      <c r="C8" s="84" t="s">
        <v>24</v>
      </c>
      <c r="E8" s="65" t="s">
        <v>25</v>
      </c>
      <c r="F8" s="65" t="s">
        <v>46</v>
      </c>
      <c r="G8" s="1" t="s">
        <v>47</v>
      </c>
    </row>
    <row r="9" spans="2:7" x14ac:dyDescent="0.25">
      <c r="B9" s="227"/>
      <c r="C9" s="26" t="s">
        <v>9</v>
      </c>
      <c r="E9" s="66"/>
      <c r="F9" s="66"/>
      <c r="G9" s="66"/>
    </row>
    <row r="10" spans="2:7" x14ac:dyDescent="0.25">
      <c r="B10" s="227"/>
      <c r="C10" s="62" t="s">
        <v>26</v>
      </c>
      <c r="E10" s="66"/>
      <c r="F10" s="66"/>
      <c r="G10" s="66"/>
    </row>
    <row r="11" spans="2:7" x14ac:dyDescent="0.25">
      <c r="B11" s="227"/>
      <c r="C11" s="62" t="s">
        <v>27</v>
      </c>
      <c r="E11" s="66"/>
      <c r="F11" s="66"/>
      <c r="G11" s="66"/>
    </row>
    <row r="12" spans="2:7" x14ac:dyDescent="0.25">
      <c r="B12" s="227"/>
      <c r="C12" s="62" t="s">
        <v>28</v>
      </c>
      <c r="E12" s="66"/>
      <c r="F12" s="66"/>
      <c r="G12" s="66"/>
    </row>
    <row r="13" spans="2:7" x14ac:dyDescent="0.25">
      <c r="B13" s="227"/>
      <c r="C13" s="62" t="s">
        <v>23</v>
      </c>
      <c r="E13" s="66"/>
      <c r="F13" s="66"/>
      <c r="G13" s="66"/>
    </row>
    <row r="14" spans="2:7" x14ac:dyDescent="0.25">
      <c r="B14" s="227"/>
      <c r="C14" s="62" t="s">
        <v>109</v>
      </c>
      <c r="E14" s="66"/>
      <c r="F14" s="66"/>
      <c r="G14" s="66"/>
    </row>
    <row r="15" spans="2:7" x14ac:dyDescent="0.25">
      <c r="B15" s="227"/>
      <c r="C15" s="62" t="s">
        <v>29</v>
      </c>
      <c r="E15" s="66"/>
      <c r="F15" s="66"/>
      <c r="G15" s="66"/>
    </row>
    <row r="16" spans="2:7" x14ac:dyDescent="0.25">
      <c r="B16" s="227"/>
      <c r="C16" s="62" t="s">
        <v>30</v>
      </c>
      <c r="E16" s="66"/>
      <c r="F16" s="66"/>
      <c r="G16" s="66"/>
    </row>
    <row r="17" spans="2:8" x14ac:dyDescent="0.25">
      <c r="B17" s="227"/>
      <c r="C17" s="62" t="s">
        <v>21</v>
      </c>
      <c r="E17" s="66"/>
      <c r="F17" s="66"/>
      <c r="G17" s="66"/>
    </row>
    <row r="18" spans="2:8" x14ac:dyDescent="0.25">
      <c r="B18" s="227"/>
    </row>
    <row r="19" spans="2:8" x14ac:dyDescent="0.25">
      <c r="B19" s="227"/>
    </row>
    <row r="20" spans="2:8" x14ac:dyDescent="0.25">
      <c r="B20" s="227" t="s">
        <v>110</v>
      </c>
      <c r="C20" s="84" t="s">
        <v>49</v>
      </c>
    </row>
    <row r="21" spans="2:8" x14ac:dyDescent="0.25">
      <c r="B21" s="227"/>
    </row>
    <row r="22" spans="2:8" x14ac:dyDescent="0.25">
      <c r="B22" s="227"/>
      <c r="D22" s="76" t="s">
        <v>50</v>
      </c>
      <c r="E22" s="76" t="s">
        <v>51</v>
      </c>
    </row>
    <row r="23" spans="2:8" x14ac:dyDescent="0.25">
      <c r="B23" s="227"/>
      <c r="D23" s="77">
        <v>180</v>
      </c>
      <c r="E23" s="78">
        <v>41975.435416666667</v>
      </c>
      <c r="F23" s="67"/>
    </row>
    <row r="24" spans="2:8" x14ac:dyDescent="0.25">
      <c r="B24" s="227"/>
      <c r="D24" s="79"/>
      <c r="E24" s="79"/>
    </row>
    <row r="25" spans="2:8" x14ac:dyDescent="0.25">
      <c r="B25" s="227"/>
      <c r="D25" s="80"/>
      <c r="E25" s="80"/>
    </row>
    <row r="26" spans="2:8" x14ac:dyDescent="0.25">
      <c r="B26" s="227"/>
      <c r="D26" s="62"/>
    </row>
    <row r="27" spans="2:8" x14ac:dyDescent="0.25">
      <c r="B27" s="227"/>
      <c r="D27"/>
      <c r="E27" s="217" t="s">
        <v>52</v>
      </c>
      <c r="F27" s="217"/>
      <c r="G27" s="228" t="s">
        <v>53</v>
      </c>
    </row>
    <row r="28" spans="2:8" x14ac:dyDescent="0.25">
      <c r="B28" s="227"/>
      <c r="D28" s="76" t="s">
        <v>54</v>
      </c>
      <c r="E28" s="76" t="s">
        <v>55</v>
      </c>
      <c r="F28" s="76" t="s">
        <v>56</v>
      </c>
      <c r="G28" s="228"/>
      <c r="H28" s="67"/>
    </row>
    <row r="29" spans="2:8" x14ac:dyDescent="0.25">
      <c r="B29" s="227"/>
      <c r="D29" s="81">
        <v>41975.435416666667</v>
      </c>
      <c r="E29" s="77">
        <v>11</v>
      </c>
      <c r="F29" s="77">
        <v>16</v>
      </c>
      <c r="G29" s="77">
        <v>155</v>
      </c>
    </row>
    <row r="30" spans="2:8" x14ac:dyDescent="0.25">
      <c r="B30" s="227"/>
      <c r="D30" s="81">
        <v>41975.435416666667</v>
      </c>
      <c r="E30" s="77">
        <v>11</v>
      </c>
      <c r="F30" s="77">
        <v>16</v>
      </c>
      <c r="G30" s="77">
        <v>155</v>
      </c>
    </row>
    <row r="31" spans="2:8" x14ac:dyDescent="0.25">
      <c r="B31" s="227"/>
      <c r="D31" s="81">
        <v>41975.435416666667</v>
      </c>
      <c r="E31" s="77">
        <v>11</v>
      </c>
      <c r="F31" s="77">
        <v>16</v>
      </c>
      <c r="G31" s="77">
        <v>155</v>
      </c>
    </row>
    <row r="32" spans="2:8" x14ac:dyDescent="0.25">
      <c r="B32" s="227"/>
      <c r="D32" s="81">
        <v>41975.435416666667</v>
      </c>
      <c r="E32" s="77">
        <v>11</v>
      </c>
      <c r="F32" s="77">
        <v>16</v>
      </c>
      <c r="G32" s="77">
        <v>155</v>
      </c>
    </row>
    <row r="33" spans="2:11" x14ac:dyDescent="0.25">
      <c r="B33" s="227"/>
      <c r="D33" s="81">
        <v>41975.435416666667</v>
      </c>
      <c r="E33" s="77">
        <v>11</v>
      </c>
      <c r="F33" s="77">
        <v>16</v>
      </c>
      <c r="G33" s="77">
        <v>155</v>
      </c>
    </row>
    <row r="34" spans="2:11" x14ac:dyDescent="0.25">
      <c r="B34" s="227"/>
    </row>
    <row r="35" spans="2:11" x14ac:dyDescent="0.25">
      <c r="B35" s="227"/>
    </row>
    <row r="36" spans="2:11" x14ac:dyDescent="0.25">
      <c r="B36" s="227"/>
      <c r="C36" s="84" t="s">
        <v>57</v>
      </c>
    </row>
    <row r="37" spans="2:11" x14ac:dyDescent="0.25">
      <c r="B37" s="227"/>
    </row>
    <row r="38" spans="2:11" x14ac:dyDescent="0.25">
      <c r="B38" s="227"/>
    </row>
    <row r="39" spans="2:11" x14ac:dyDescent="0.25">
      <c r="B39" s="227"/>
      <c r="D39" s="76" t="s">
        <v>59</v>
      </c>
      <c r="E39" s="76" t="s">
        <v>60</v>
      </c>
      <c r="F39" s="76" t="s">
        <v>61</v>
      </c>
      <c r="G39" s="76" t="s">
        <v>62</v>
      </c>
    </row>
    <row r="40" spans="2:11" x14ac:dyDescent="0.25">
      <c r="B40" s="227"/>
      <c r="D40" s="112">
        <v>1</v>
      </c>
      <c r="E40" s="81">
        <v>41975.435416666667</v>
      </c>
      <c r="F40" s="81">
        <v>41975.435416666667</v>
      </c>
      <c r="G40" s="112">
        <v>12</v>
      </c>
    </row>
    <row r="41" spans="2:11" x14ac:dyDescent="0.25">
      <c r="B41" s="227"/>
      <c r="D41" s="112">
        <v>2</v>
      </c>
      <c r="E41" s="78">
        <v>41975.435416666667</v>
      </c>
      <c r="F41" s="78">
        <v>41975.435416666667</v>
      </c>
      <c r="G41" s="112">
        <v>56</v>
      </c>
    </row>
    <row r="42" spans="2:11" x14ac:dyDescent="0.25">
      <c r="B42" s="227"/>
      <c r="D42" s="112">
        <v>3</v>
      </c>
      <c r="E42" s="78">
        <v>41975.435416666667</v>
      </c>
      <c r="F42" s="78">
        <v>41975.435416666667</v>
      </c>
      <c r="G42" s="112">
        <v>12</v>
      </c>
    </row>
    <row r="43" spans="2:11" x14ac:dyDescent="0.25">
      <c r="B43" s="227"/>
      <c r="D43" s="112">
        <v>4</v>
      </c>
      <c r="E43" s="78">
        <v>41975.435416666667</v>
      </c>
      <c r="F43" s="78">
        <v>41975.435416666667</v>
      </c>
      <c r="G43" s="112">
        <v>56</v>
      </c>
    </row>
    <row r="44" spans="2:11" x14ac:dyDescent="0.25">
      <c r="B44" s="227"/>
      <c r="D44" s="112">
        <v>5</v>
      </c>
      <c r="E44" s="78">
        <v>41975.435416666667</v>
      </c>
      <c r="F44" s="78">
        <v>41975.435416666667</v>
      </c>
      <c r="G44" s="112">
        <v>12</v>
      </c>
      <c r="I44" s="106"/>
    </row>
    <row r="45" spans="2:11" x14ac:dyDescent="0.25">
      <c r="B45" s="227"/>
      <c r="D45" s="112">
        <v>6</v>
      </c>
      <c r="E45" s="78">
        <v>41975.435416666667</v>
      </c>
      <c r="F45" s="78">
        <v>41975.435416666667</v>
      </c>
      <c r="G45" s="112">
        <v>56</v>
      </c>
    </row>
    <row r="46" spans="2:11" x14ac:dyDescent="0.25">
      <c r="B46" s="227"/>
      <c r="D46" s="113"/>
      <c r="E46" s="83"/>
      <c r="F46" s="83"/>
      <c r="G46" s="113"/>
    </row>
    <row r="47" spans="2:11" x14ac:dyDescent="0.25">
      <c r="B47" s="229" t="s">
        <v>111</v>
      </c>
      <c r="E47" s="106"/>
    </row>
    <row r="48" spans="2:11" x14ac:dyDescent="0.25">
      <c r="B48" s="230"/>
      <c r="D48"/>
      <c r="E48" s="217" t="s">
        <v>2</v>
      </c>
      <c r="F48" s="217"/>
      <c r="G48" s="64"/>
      <c r="H48"/>
      <c r="I48"/>
      <c r="J48" s="217" t="s">
        <v>112</v>
      </c>
      <c r="K48" s="217"/>
    </row>
    <row r="49" spans="2:12" x14ac:dyDescent="0.25">
      <c r="B49" s="230"/>
      <c r="D49" s="76" t="s">
        <v>54</v>
      </c>
      <c r="E49" s="76" t="s">
        <v>113</v>
      </c>
      <c r="F49" s="76" t="s">
        <v>114</v>
      </c>
      <c r="G49" s="76" t="s">
        <v>115</v>
      </c>
      <c r="H49" s="76" t="s">
        <v>116</v>
      </c>
      <c r="I49" s="76" t="s">
        <v>117</v>
      </c>
      <c r="J49" s="100" t="s">
        <v>117</v>
      </c>
      <c r="K49" s="100" t="s">
        <v>8</v>
      </c>
    </row>
    <row r="50" spans="2:12" ht="26.25" x14ac:dyDescent="0.25">
      <c r="B50" s="230"/>
      <c r="D50" s="81">
        <v>41975.435416666667</v>
      </c>
      <c r="E50" s="77">
        <v>68</v>
      </c>
      <c r="F50" s="77"/>
      <c r="G50" s="77">
        <v>5</v>
      </c>
      <c r="H50" s="114" t="s">
        <v>118</v>
      </c>
      <c r="I50" s="114" t="s">
        <v>119</v>
      </c>
      <c r="J50" s="77">
        <v>1241</v>
      </c>
      <c r="K50" s="77"/>
      <c r="L50" s="106"/>
    </row>
    <row r="51" spans="2:12" x14ac:dyDescent="0.25">
      <c r="B51" s="230"/>
      <c r="D51" s="78">
        <v>41975.435416666667</v>
      </c>
      <c r="E51" s="77">
        <v>68</v>
      </c>
      <c r="F51" s="77"/>
      <c r="G51" s="77">
        <v>5</v>
      </c>
      <c r="H51" s="77"/>
      <c r="I51" s="77"/>
      <c r="J51" s="77">
        <v>1241</v>
      </c>
      <c r="K51" s="77"/>
      <c r="L51" s="1" t="s">
        <v>118</v>
      </c>
    </row>
    <row r="52" spans="2:12" x14ac:dyDescent="0.25">
      <c r="B52" s="230"/>
      <c r="D52" s="78">
        <v>41975.435416666667</v>
      </c>
      <c r="E52" s="77">
        <v>68</v>
      </c>
      <c r="F52" s="77"/>
      <c r="G52" s="77">
        <v>5</v>
      </c>
      <c r="H52" s="77"/>
      <c r="I52" s="77"/>
      <c r="J52" s="77">
        <v>1241</v>
      </c>
      <c r="K52" s="77"/>
      <c r="L52" s="1" t="s">
        <v>119</v>
      </c>
    </row>
    <row r="53" spans="2:12" x14ac:dyDescent="0.25">
      <c r="B53" s="230"/>
      <c r="D53" s="78">
        <v>41975.435416666667</v>
      </c>
      <c r="E53" s="77">
        <v>68</v>
      </c>
      <c r="F53" s="77"/>
      <c r="G53" s="77">
        <v>5</v>
      </c>
      <c r="H53" s="77"/>
      <c r="I53" s="77"/>
      <c r="J53" s="77">
        <v>1241</v>
      </c>
      <c r="K53" s="77"/>
    </row>
    <row r="54" spans="2:12" x14ac:dyDescent="0.25">
      <c r="B54" s="230"/>
      <c r="D54" s="78">
        <v>41975.435416666667</v>
      </c>
      <c r="E54" s="77">
        <v>68</v>
      </c>
      <c r="F54" s="77"/>
      <c r="G54" s="77">
        <v>5</v>
      </c>
      <c r="H54" s="77"/>
      <c r="I54" s="77"/>
      <c r="J54" s="77">
        <v>1241</v>
      </c>
      <c r="K54" s="77"/>
    </row>
    <row r="55" spans="2:12" x14ac:dyDescent="0.25">
      <c r="B55" s="230"/>
      <c r="D55" s="78">
        <v>41975.435416666667</v>
      </c>
      <c r="E55" s="77">
        <v>68</v>
      </c>
      <c r="F55" s="77"/>
      <c r="G55" s="77">
        <v>5</v>
      </c>
      <c r="H55" s="77"/>
      <c r="I55" s="77"/>
      <c r="J55" s="77">
        <v>1241</v>
      </c>
      <c r="K55" s="77"/>
    </row>
    <row r="56" spans="2:12" ht="15.75" x14ac:dyDescent="0.25">
      <c r="B56" s="230"/>
      <c r="D56" s="115" t="s">
        <v>120</v>
      </c>
    </row>
    <row r="57" spans="2:12" ht="15.75" x14ac:dyDescent="0.25">
      <c r="B57" s="231"/>
      <c r="D57" s="115" t="s">
        <v>121</v>
      </c>
    </row>
    <row r="58" spans="2:12" x14ac:dyDescent="0.25">
      <c r="B58" s="218" t="s">
        <v>106</v>
      </c>
      <c r="C58" s="84" t="s">
        <v>48</v>
      </c>
    </row>
    <row r="59" spans="2:12" x14ac:dyDescent="0.25">
      <c r="B59" s="219"/>
      <c r="F59" s="178" t="s">
        <v>45</v>
      </c>
      <c r="G59" s="178"/>
      <c r="H59" s="178"/>
    </row>
    <row r="60" spans="2:12" x14ac:dyDescent="0.25">
      <c r="B60" s="219"/>
      <c r="C60" s="108" t="s">
        <v>31</v>
      </c>
      <c r="D60" s="62" t="s">
        <v>32</v>
      </c>
      <c r="F60" s="221"/>
      <c r="G60" s="222"/>
      <c r="H60" s="223"/>
    </row>
    <row r="61" spans="2:12" x14ac:dyDescent="0.25">
      <c r="B61" s="219"/>
      <c r="C61" s="108"/>
      <c r="D61" s="62" t="s">
        <v>33</v>
      </c>
      <c r="F61" s="224"/>
      <c r="G61" s="225"/>
      <c r="H61" s="226"/>
    </row>
    <row r="62" spans="2:12" x14ac:dyDescent="0.25">
      <c r="B62" s="219"/>
      <c r="C62" s="108" t="s">
        <v>34</v>
      </c>
      <c r="D62" s="62" t="s">
        <v>35</v>
      </c>
      <c r="F62" s="224"/>
      <c r="G62" s="225"/>
      <c r="H62" s="226"/>
    </row>
    <row r="63" spans="2:12" x14ac:dyDescent="0.25">
      <c r="B63" s="219"/>
      <c r="C63" s="108" t="s">
        <v>36</v>
      </c>
      <c r="D63" s="62" t="s">
        <v>37</v>
      </c>
      <c r="F63" s="224"/>
      <c r="G63" s="225"/>
      <c r="H63" s="226"/>
    </row>
    <row r="64" spans="2:12" x14ac:dyDescent="0.25">
      <c r="B64" s="220"/>
      <c r="C64" s="108" t="s">
        <v>38</v>
      </c>
      <c r="D64" s="62" t="s">
        <v>39</v>
      </c>
      <c r="F64" s="224"/>
      <c r="G64" s="225"/>
      <c r="H64" s="226"/>
    </row>
    <row r="68" spans="2:14" x14ac:dyDescent="0.25">
      <c r="C68" s="84" t="s">
        <v>122</v>
      </c>
      <c r="D68" s="101"/>
      <c r="E68" s="101"/>
      <c r="F68" s="101"/>
      <c r="G68" s="101"/>
      <c r="H68" s="101"/>
      <c r="I68" s="101"/>
      <c r="J68" s="101"/>
      <c r="K68" s="102"/>
      <c r="L68" s="102"/>
      <c r="M68" s="103"/>
      <c r="N68" s="103"/>
    </row>
    <row r="69" spans="2:14" x14ac:dyDescent="0.25">
      <c r="B69" s="109"/>
    </row>
    <row r="70" spans="2:14" x14ac:dyDescent="0.25">
      <c r="B70" s="110" t="s">
        <v>20</v>
      </c>
    </row>
    <row r="71" spans="2:14" s="62" customFormat="1" ht="12.75" x14ac:dyDescent="0.2">
      <c r="C71" s="111" t="s">
        <v>123</v>
      </c>
      <c r="I71" s="111" t="s">
        <v>124</v>
      </c>
    </row>
    <row r="72" spans="2:14" s="62" customFormat="1" ht="12.75" x14ac:dyDescent="0.2">
      <c r="C72" s="111" t="s">
        <v>125</v>
      </c>
      <c r="I72" s="62" t="s">
        <v>126</v>
      </c>
    </row>
    <row r="73" spans="2:14" s="62" customFormat="1" ht="12.75" x14ac:dyDescent="0.2">
      <c r="C73" s="111" t="s">
        <v>127</v>
      </c>
      <c r="I73" s="79"/>
      <c r="J73" s="62" t="s">
        <v>128</v>
      </c>
    </row>
    <row r="74" spans="2:14" s="62" customFormat="1" ht="12.75" x14ac:dyDescent="0.2">
      <c r="C74" s="111" t="s">
        <v>129</v>
      </c>
      <c r="I74" s="79"/>
      <c r="J74" s="62" t="s">
        <v>130</v>
      </c>
    </row>
    <row r="75" spans="2:14" s="62" customFormat="1" ht="12.75" x14ac:dyDescent="0.2">
      <c r="C75" s="111" t="s">
        <v>131</v>
      </c>
      <c r="I75" s="62" t="s">
        <v>132</v>
      </c>
    </row>
    <row r="76" spans="2:14" s="62" customFormat="1" ht="12.75" x14ac:dyDescent="0.2">
      <c r="C76" s="111" t="s">
        <v>133</v>
      </c>
      <c r="I76" s="79"/>
      <c r="J76" s="62" t="s">
        <v>128</v>
      </c>
    </row>
    <row r="77" spans="2:14" s="62" customFormat="1" ht="12.75" x14ac:dyDescent="0.2">
      <c r="C77" s="111" t="s">
        <v>134</v>
      </c>
      <c r="I77" s="79"/>
      <c r="J77" s="62" t="s">
        <v>130</v>
      </c>
    </row>
    <row r="78" spans="2:14" s="62" customFormat="1" ht="12.75" x14ac:dyDescent="0.2">
      <c r="D78" s="62" t="s">
        <v>135</v>
      </c>
      <c r="I78" s="62" t="s">
        <v>136</v>
      </c>
    </row>
    <row r="79" spans="2:14" s="62" customFormat="1" ht="12.75" x14ac:dyDescent="0.2">
      <c r="D79" s="62" t="s">
        <v>137</v>
      </c>
      <c r="I79" s="79"/>
      <c r="J79" s="62" t="s">
        <v>128</v>
      </c>
    </row>
    <row r="80" spans="2:14" s="62" customFormat="1" ht="12.75" x14ac:dyDescent="0.2">
      <c r="D80" s="62" t="s">
        <v>138</v>
      </c>
      <c r="I80" s="79"/>
      <c r="J80" s="62" t="s">
        <v>130</v>
      </c>
    </row>
    <row r="81" spans="2:10" s="62" customFormat="1" ht="12.75" x14ac:dyDescent="0.2">
      <c r="D81" s="62" t="s">
        <v>139</v>
      </c>
      <c r="I81" s="111" t="s">
        <v>140</v>
      </c>
    </row>
    <row r="82" spans="2:10" s="62" customFormat="1" ht="12.75" x14ac:dyDescent="0.2">
      <c r="D82" s="62" t="s">
        <v>141</v>
      </c>
      <c r="J82" s="62" t="s">
        <v>142</v>
      </c>
    </row>
    <row r="83" spans="2:10" s="62" customFormat="1" ht="12.75" x14ac:dyDescent="0.2">
      <c r="D83" s="62" t="s">
        <v>143</v>
      </c>
      <c r="J83" s="62" t="s">
        <v>144</v>
      </c>
    </row>
    <row r="84" spans="2:10" s="62" customFormat="1" ht="12.75" x14ac:dyDescent="0.2">
      <c r="D84" s="62" t="s">
        <v>145</v>
      </c>
      <c r="J84" s="62" t="s">
        <v>146</v>
      </c>
    </row>
    <row r="85" spans="2:10" s="62" customFormat="1" ht="12.75" x14ac:dyDescent="0.2">
      <c r="D85" s="62" t="s">
        <v>147</v>
      </c>
      <c r="J85" s="62" t="s">
        <v>148</v>
      </c>
    </row>
    <row r="86" spans="2:10" s="62" customFormat="1" ht="12.75" x14ac:dyDescent="0.2">
      <c r="C86" s="111" t="s">
        <v>149</v>
      </c>
    </row>
    <row r="87" spans="2:10" s="62" customFormat="1" ht="12.75" x14ac:dyDescent="0.2">
      <c r="C87" s="111" t="s">
        <v>150</v>
      </c>
    </row>
    <row r="88" spans="2:10" s="62" customFormat="1" ht="12.75" x14ac:dyDescent="0.2">
      <c r="C88" s="111"/>
    </row>
    <row r="89" spans="2:10" x14ac:dyDescent="0.25">
      <c r="B89" s="110" t="s">
        <v>21</v>
      </c>
      <c r="C89" s="110"/>
      <c r="D89" s="110"/>
    </row>
    <row r="90" spans="2:10" x14ac:dyDescent="0.25">
      <c r="B90" s="62"/>
      <c r="C90" s="111" t="s">
        <v>151</v>
      </c>
    </row>
    <row r="91" spans="2:10" x14ac:dyDescent="0.25">
      <c r="C91" s="62"/>
      <c r="D91" s="62" t="s">
        <v>152</v>
      </c>
    </row>
    <row r="92" spans="2:10" x14ac:dyDescent="0.25">
      <c r="C92" s="62"/>
      <c r="D92" s="62" t="s">
        <v>153</v>
      </c>
    </row>
    <row r="93" spans="2:10" x14ac:dyDescent="0.25">
      <c r="C93" s="62"/>
      <c r="D93" s="62" t="s">
        <v>154</v>
      </c>
    </row>
    <row r="94" spans="2:10" x14ac:dyDescent="0.25">
      <c r="C94" s="62"/>
      <c r="D94" s="62" t="s">
        <v>155</v>
      </c>
    </row>
    <row r="95" spans="2:10" x14ac:dyDescent="0.25">
      <c r="C95" s="62"/>
      <c r="D95" s="62" t="s">
        <v>156</v>
      </c>
    </row>
    <row r="96" spans="2:10" x14ac:dyDescent="0.25">
      <c r="C96" s="62"/>
      <c r="D96" s="62" t="s">
        <v>157</v>
      </c>
    </row>
    <row r="97" spans="2:4" x14ac:dyDescent="0.25">
      <c r="C97" s="62"/>
      <c r="D97" s="62" t="s">
        <v>158</v>
      </c>
    </row>
    <row r="98" spans="2:4" x14ac:dyDescent="0.25">
      <c r="C98" s="62"/>
      <c r="D98" s="62" t="s">
        <v>159</v>
      </c>
    </row>
    <row r="99" spans="2:4" x14ac:dyDescent="0.25">
      <c r="C99" s="62"/>
      <c r="D99" s="62" t="s">
        <v>160</v>
      </c>
    </row>
    <row r="100" spans="2:4" x14ac:dyDescent="0.25">
      <c r="C100" s="62"/>
      <c r="D100" s="62" t="s">
        <v>161</v>
      </c>
    </row>
    <row r="101" spans="2:4" x14ac:dyDescent="0.25">
      <c r="C101" s="62"/>
      <c r="D101" s="62" t="s">
        <v>162</v>
      </c>
    </row>
    <row r="102" spans="2:4" x14ac:dyDescent="0.25">
      <c r="C102" s="62"/>
      <c r="D102" s="62" t="s">
        <v>163</v>
      </c>
    </row>
    <row r="103" spans="2:4" x14ac:dyDescent="0.25">
      <c r="B103" s="62"/>
      <c r="C103" s="111" t="s">
        <v>164</v>
      </c>
    </row>
    <row r="104" spans="2:4" x14ac:dyDescent="0.25">
      <c r="C104" s="62"/>
      <c r="D104" s="62" t="s">
        <v>165</v>
      </c>
    </row>
    <row r="105" spans="2:4" x14ac:dyDescent="0.25">
      <c r="C105" s="62"/>
      <c r="D105" s="62" t="s">
        <v>166</v>
      </c>
    </row>
    <row r="106" spans="2:4" x14ac:dyDescent="0.25">
      <c r="B106" s="62"/>
      <c r="C106" s="111" t="s">
        <v>167</v>
      </c>
    </row>
    <row r="107" spans="2:4" x14ac:dyDescent="0.25">
      <c r="B107" s="62"/>
      <c r="C107" s="111" t="s">
        <v>168</v>
      </c>
    </row>
    <row r="108" spans="2:4" x14ac:dyDescent="0.25">
      <c r="B108" s="62"/>
      <c r="C108" s="111"/>
    </row>
    <row r="109" spans="2:4" x14ac:dyDescent="0.25">
      <c r="B109" s="110" t="s">
        <v>169</v>
      </c>
    </row>
    <row r="110" spans="2:4" x14ac:dyDescent="0.25">
      <c r="C110" s="111" t="s">
        <v>170</v>
      </c>
    </row>
    <row r="111" spans="2:4" x14ac:dyDescent="0.25">
      <c r="C111" s="62"/>
      <c r="D111" s="62" t="s">
        <v>171</v>
      </c>
    </row>
    <row r="112" spans="2:4" x14ac:dyDescent="0.25">
      <c r="C112" s="62"/>
      <c r="D112" s="62" t="s">
        <v>172</v>
      </c>
    </row>
    <row r="113" spans="3:4" x14ac:dyDescent="0.25">
      <c r="C113" s="62"/>
      <c r="D113" s="62" t="s">
        <v>173</v>
      </c>
    </row>
    <row r="114" spans="3:4" x14ac:dyDescent="0.25">
      <c r="C114" s="111" t="s">
        <v>174</v>
      </c>
    </row>
    <row r="115" spans="3:4" x14ac:dyDescent="0.25">
      <c r="C115" s="62"/>
      <c r="D115" s="62" t="s">
        <v>171</v>
      </c>
    </row>
    <row r="116" spans="3:4" x14ac:dyDescent="0.25">
      <c r="C116" s="62"/>
      <c r="D116" s="62" t="s">
        <v>172</v>
      </c>
    </row>
    <row r="117" spans="3:4" x14ac:dyDescent="0.25">
      <c r="C117" s="62"/>
      <c r="D117" s="62" t="s">
        <v>173</v>
      </c>
    </row>
    <row r="118" spans="3:4" x14ac:dyDescent="0.25">
      <c r="C118" s="111" t="s">
        <v>175</v>
      </c>
    </row>
    <row r="119" spans="3:4" x14ac:dyDescent="0.25">
      <c r="C119" s="62"/>
      <c r="D119" s="62" t="s">
        <v>176</v>
      </c>
    </row>
    <row r="120" spans="3:4" x14ac:dyDescent="0.25">
      <c r="C120" s="62"/>
      <c r="D120" s="62" t="s">
        <v>177</v>
      </c>
    </row>
    <row r="121" spans="3:4" x14ac:dyDescent="0.25">
      <c r="C121" s="62"/>
      <c r="D121" s="62" t="s">
        <v>178</v>
      </c>
    </row>
    <row r="122" spans="3:4" x14ac:dyDescent="0.25">
      <c r="C122" s="62"/>
      <c r="D122" s="62" t="s">
        <v>179</v>
      </c>
    </row>
    <row r="123" spans="3:4" x14ac:dyDescent="0.25">
      <c r="C123" s="62"/>
      <c r="D123" s="62" t="s">
        <v>180</v>
      </c>
    </row>
    <row r="124" spans="3:4" x14ac:dyDescent="0.25">
      <c r="C124" s="62"/>
      <c r="D124" s="62" t="s">
        <v>181</v>
      </c>
    </row>
    <row r="125" spans="3:4" x14ac:dyDescent="0.25">
      <c r="C125" s="62"/>
      <c r="D125" s="62" t="s">
        <v>182</v>
      </c>
    </row>
    <row r="126" spans="3:4" x14ac:dyDescent="0.25">
      <c r="C126" s="62"/>
      <c r="D126" s="62" t="s">
        <v>183</v>
      </c>
    </row>
    <row r="127" spans="3:4" x14ac:dyDescent="0.25">
      <c r="C127" s="62"/>
      <c r="D127" s="62" t="s">
        <v>184</v>
      </c>
    </row>
    <row r="128" spans="3:4" x14ac:dyDescent="0.25">
      <c r="C128" s="62"/>
      <c r="D128" s="62" t="s">
        <v>185</v>
      </c>
    </row>
    <row r="129" spans="3:5" x14ac:dyDescent="0.25">
      <c r="C129" s="111" t="s">
        <v>186</v>
      </c>
    </row>
    <row r="130" spans="3:5" x14ac:dyDescent="0.25">
      <c r="C130" s="62"/>
      <c r="D130" s="62" t="s">
        <v>187</v>
      </c>
    </row>
    <row r="131" spans="3:5" x14ac:dyDescent="0.25">
      <c r="C131" s="62"/>
      <c r="D131" s="62" t="s">
        <v>188</v>
      </c>
    </row>
    <row r="132" spans="3:5" x14ac:dyDescent="0.25">
      <c r="C132" s="62"/>
      <c r="D132" s="62" t="s">
        <v>189</v>
      </c>
    </row>
    <row r="133" spans="3:5" x14ac:dyDescent="0.25">
      <c r="C133" s="62"/>
      <c r="D133" s="62" t="s">
        <v>190</v>
      </c>
    </row>
    <row r="134" spans="3:5" x14ac:dyDescent="0.25">
      <c r="C134" s="62"/>
      <c r="D134" s="62" t="s">
        <v>191</v>
      </c>
    </row>
    <row r="135" spans="3:5" x14ac:dyDescent="0.25">
      <c r="C135" s="62"/>
      <c r="D135" s="62" t="s">
        <v>192</v>
      </c>
    </row>
    <row r="136" spans="3:5" x14ac:dyDescent="0.25">
      <c r="C136" s="62"/>
      <c r="D136" s="62" t="s">
        <v>193</v>
      </c>
    </row>
    <row r="137" spans="3:5" x14ac:dyDescent="0.25">
      <c r="C137" s="62"/>
      <c r="D137" s="62" t="s">
        <v>194</v>
      </c>
    </row>
    <row r="138" spans="3:5" x14ac:dyDescent="0.25">
      <c r="C138" s="62"/>
      <c r="D138" s="62" t="s">
        <v>195</v>
      </c>
    </row>
    <row r="139" spans="3:5" x14ac:dyDescent="0.25">
      <c r="D139" s="62" t="s">
        <v>196</v>
      </c>
    </row>
    <row r="140" spans="3:5" x14ac:dyDescent="0.25">
      <c r="D140" s="62"/>
      <c r="E140" s="62" t="s">
        <v>197</v>
      </c>
    </row>
    <row r="141" spans="3:5" x14ac:dyDescent="0.25">
      <c r="D141" s="62"/>
      <c r="E141" s="62" t="s">
        <v>198</v>
      </c>
    </row>
    <row r="142" spans="3:5" x14ac:dyDescent="0.25">
      <c r="D142" s="62"/>
      <c r="E142" s="62" t="s">
        <v>199</v>
      </c>
    </row>
    <row r="143" spans="3:5" x14ac:dyDescent="0.25">
      <c r="D143" s="62"/>
      <c r="E143" s="62" t="s">
        <v>200</v>
      </c>
    </row>
    <row r="144" spans="3:5" s="62" customFormat="1" ht="12.75" x14ac:dyDescent="0.2">
      <c r="D144" s="62" t="s">
        <v>201</v>
      </c>
    </row>
    <row r="145" spans="4:9" s="62" customFormat="1" ht="12.75" x14ac:dyDescent="0.2">
      <c r="E145" s="62" t="s">
        <v>113</v>
      </c>
      <c r="G145" s="62" t="s">
        <v>202</v>
      </c>
      <c r="I145" s="62" t="s">
        <v>203</v>
      </c>
    </row>
    <row r="146" spans="4:9" s="62" customFormat="1" ht="12.75" x14ac:dyDescent="0.2">
      <c r="E146" s="62" t="s">
        <v>114</v>
      </c>
      <c r="G146" s="62" t="s">
        <v>204</v>
      </c>
      <c r="I146" s="62" t="s">
        <v>205</v>
      </c>
    </row>
    <row r="147" spans="4:9" s="62" customFormat="1" ht="12.75" x14ac:dyDescent="0.2">
      <c r="E147" s="62" t="s">
        <v>206</v>
      </c>
      <c r="G147" s="62" t="s">
        <v>207</v>
      </c>
      <c r="I147" s="62" t="s">
        <v>208</v>
      </c>
    </row>
    <row r="148" spans="4:9" s="62" customFormat="1" ht="12.75" x14ac:dyDescent="0.2">
      <c r="E148" s="62" t="s">
        <v>209</v>
      </c>
      <c r="G148" s="62" t="s">
        <v>210</v>
      </c>
      <c r="I148" s="62" t="s">
        <v>211</v>
      </c>
    </row>
    <row r="149" spans="4:9" s="62" customFormat="1" ht="12.75" x14ac:dyDescent="0.2">
      <c r="E149" s="62" t="s">
        <v>212</v>
      </c>
      <c r="G149" s="62" t="s">
        <v>213</v>
      </c>
      <c r="I149" s="62" t="s">
        <v>214</v>
      </c>
    </row>
    <row r="150" spans="4:9" s="62" customFormat="1" ht="12.75" x14ac:dyDescent="0.2">
      <c r="E150" s="62" t="s">
        <v>215</v>
      </c>
      <c r="G150" s="62" t="s">
        <v>216</v>
      </c>
      <c r="I150" s="62" t="s">
        <v>217</v>
      </c>
    </row>
    <row r="151" spans="4:9" s="62" customFormat="1" ht="12.75" x14ac:dyDescent="0.2">
      <c r="E151" s="62" t="s">
        <v>218</v>
      </c>
      <c r="G151" s="62" t="s">
        <v>219</v>
      </c>
      <c r="I151" s="62" t="s">
        <v>220</v>
      </c>
    </row>
    <row r="152" spans="4:9" s="62" customFormat="1" ht="12.75" x14ac:dyDescent="0.2">
      <c r="E152" s="62" t="s">
        <v>221</v>
      </c>
      <c r="G152" s="62" t="s">
        <v>222</v>
      </c>
      <c r="I152" s="62" t="s">
        <v>223</v>
      </c>
    </row>
    <row r="153" spans="4:9" s="62" customFormat="1" ht="12.75" x14ac:dyDescent="0.2">
      <c r="E153" s="62" t="s">
        <v>224</v>
      </c>
      <c r="G153" s="62" t="s">
        <v>225</v>
      </c>
      <c r="I153" s="62" t="s">
        <v>226</v>
      </c>
    </row>
    <row r="154" spans="4:9" s="62" customFormat="1" ht="12.75" x14ac:dyDescent="0.2">
      <c r="E154" s="62" t="s">
        <v>227</v>
      </c>
      <c r="G154" s="62" t="s">
        <v>228</v>
      </c>
      <c r="I154" s="62" t="s">
        <v>229</v>
      </c>
    </row>
    <row r="155" spans="4:9" s="62" customFormat="1" ht="12.75" x14ac:dyDescent="0.2">
      <c r="E155" s="62" t="s">
        <v>230</v>
      </c>
      <c r="G155" s="62" t="s">
        <v>231</v>
      </c>
    </row>
    <row r="156" spans="4:9" s="62" customFormat="1" ht="12.75" x14ac:dyDescent="0.2">
      <c r="E156" s="62" t="s">
        <v>232</v>
      </c>
      <c r="G156" s="62" t="s">
        <v>233</v>
      </c>
    </row>
    <row r="157" spans="4:9" s="62" customFormat="1" ht="12.75" x14ac:dyDescent="0.2">
      <c r="D157" s="62" t="s">
        <v>234</v>
      </c>
    </row>
    <row r="158" spans="4:9" s="62" customFormat="1" ht="12.75" x14ac:dyDescent="0.2">
      <c r="E158" s="62" t="s">
        <v>235</v>
      </c>
      <c r="G158" s="62" t="s">
        <v>5</v>
      </c>
    </row>
    <row r="159" spans="4:9" s="62" customFormat="1" ht="12.75" x14ac:dyDescent="0.2">
      <c r="E159" s="62" t="s">
        <v>184</v>
      </c>
      <c r="G159" s="62" t="s">
        <v>236</v>
      </c>
    </row>
    <row r="160" spans="4:9" s="62" customFormat="1" ht="12.75" x14ac:dyDescent="0.2">
      <c r="E160" s="62" t="s">
        <v>237</v>
      </c>
      <c r="G160" s="62" t="s">
        <v>238</v>
      </c>
    </row>
    <row r="161" spans="2:7" s="62" customFormat="1" ht="12.75" x14ac:dyDescent="0.2">
      <c r="E161" s="62" t="s">
        <v>185</v>
      </c>
      <c r="G161" s="62" t="s">
        <v>239</v>
      </c>
    </row>
    <row r="162" spans="2:7" s="62" customFormat="1" ht="12.75" x14ac:dyDescent="0.2">
      <c r="E162" s="62" t="s">
        <v>240</v>
      </c>
      <c r="G162" s="62" t="s">
        <v>241</v>
      </c>
    </row>
    <row r="163" spans="2:7" s="62" customFormat="1" ht="12.75" x14ac:dyDescent="0.2">
      <c r="E163" s="62" t="s">
        <v>242</v>
      </c>
      <c r="G163" s="62" t="s">
        <v>243</v>
      </c>
    </row>
    <row r="164" spans="2:7" s="62" customFormat="1" ht="12.75" x14ac:dyDescent="0.2">
      <c r="E164" s="62" t="s">
        <v>244</v>
      </c>
      <c r="G164" s="62" t="s">
        <v>245</v>
      </c>
    </row>
    <row r="165" spans="2:7" s="62" customFormat="1" ht="12.75" x14ac:dyDescent="0.2">
      <c r="E165" s="62" t="s">
        <v>246</v>
      </c>
      <c r="G165" s="62" t="s">
        <v>247</v>
      </c>
    </row>
    <row r="166" spans="2:7" s="62" customFormat="1" ht="12.75" x14ac:dyDescent="0.2">
      <c r="E166" s="62" t="s">
        <v>248</v>
      </c>
      <c r="G166" s="62" t="s">
        <v>249</v>
      </c>
    </row>
    <row r="167" spans="2:7" s="62" customFormat="1" ht="12.75" x14ac:dyDescent="0.2">
      <c r="C167" s="111" t="s">
        <v>250</v>
      </c>
    </row>
    <row r="168" spans="2:7" s="62" customFormat="1" ht="12.75" x14ac:dyDescent="0.2"/>
    <row r="169" spans="2:7" x14ac:dyDescent="0.25">
      <c r="B169" s="110" t="s">
        <v>23</v>
      </c>
      <c r="C169" s="110"/>
      <c r="D169" s="110"/>
      <c r="E169" s="62"/>
    </row>
    <row r="170" spans="2:7" s="62" customFormat="1" ht="12.75" x14ac:dyDescent="0.2">
      <c r="C170" s="111" t="s">
        <v>251</v>
      </c>
    </row>
    <row r="171" spans="2:7" s="62" customFormat="1" ht="12.75" x14ac:dyDescent="0.2">
      <c r="D171" s="62" t="s">
        <v>252</v>
      </c>
    </row>
    <row r="172" spans="2:7" s="62" customFormat="1" ht="12.75" x14ac:dyDescent="0.2">
      <c r="D172" s="62" t="s">
        <v>253</v>
      </c>
    </row>
    <row r="173" spans="2:7" s="62" customFormat="1" ht="12.75" x14ac:dyDescent="0.2">
      <c r="D173" s="62" t="s">
        <v>254</v>
      </c>
    </row>
    <row r="174" spans="2:7" s="62" customFormat="1" ht="12.75" x14ac:dyDescent="0.2">
      <c r="C174" s="111" t="s">
        <v>255</v>
      </c>
    </row>
    <row r="175" spans="2:7" s="62" customFormat="1" ht="12.75" x14ac:dyDescent="0.2">
      <c r="C175" s="111" t="s">
        <v>256</v>
      </c>
    </row>
    <row r="176" spans="2:7" s="62" customFormat="1" ht="12.75" x14ac:dyDescent="0.2">
      <c r="C176" s="111" t="s">
        <v>257</v>
      </c>
    </row>
    <row r="177" spans="2:6" s="62" customFormat="1" ht="12.75" x14ac:dyDescent="0.2">
      <c r="C177" s="111" t="s">
        <v>258</v>
      </c>
    </row>
    <row r="178" spans="2:6" s="62" customFormat="1" ht="12.75" x14ac:dyDescent="0.2">
      <c r="C178" s="111" t="s">
        <v>259</v>
      </c>
    </row>
    <row r="182" spans="2:6" x14ac:dyDescent="0.25">
      <c r="B182" s="104">
        <v>1</v>
      </c>
      <c r="C182" s="104" t="s">
        <v>260</v>
      </c>
    </row>
    <row r="183" spans="2:6" x14ac:dyDescent="0.25">
      <c r="B183" s="84"/>
      <c r="C183" s="204"/>
      <c r="D183" s="205"/>
      <c r="E183" s="206"/>
      <c r="F183" s="105"/>
    </row>
    <row r="184" spans="2:6" x14ac:dyDescent="0.25">
      <c r="B184" s="84"/>
      <c r="C184" s="207"/>
      <c r="D184" s="208"/>
      <c r="E184" s="209"/>
    </row>
    <row r="185" spans="2:6" x14ac:dyDescent="0.25">
      <c r="B185" s="84"/>
      <c r="C185" s="207"/>
      <c r="D185" s="208"/>
      <c r="E185" s="209"/>
    </row>
    <row r="186" spans="2:6" x14ac:dyDescent="0.25">
      <c r="B186" s="84"/>
    </row>
    <row r="187" spans="2:6" x14ac:dyDescent="0.25">
      <c r="B187" s="104">
        <v>2</v>
      </c>
      <c r="C187" s="104" t="s">
        <v>261</v>
      </c>
    </row>
    <row r="188" spans="2:6" x14ac:dyDescent="0.25">
      <c r="B188" s="84"/>
      <c r="C188" s="207"/>
      <c r="D188" s="208"/>
      <c r="E188" s="209"/>
    </row>
    <row r="189" spans="2:6" x14ac:dyDescent="0.25">
      <c r="B189" s="84"/>
      <c r="C189" s="207"/>
      <c r="D189" s="208"/>
      <c r="E189" s="209"/>
    </row>
    <row r="190" spans="2:6" x14ac:dyDescent="0.25">
      <c r="B190" s="84"/>
      <c r="C190" s="207"/>
      <c r="D190" s="208"/>
      <c r="E190" s="209"/>
    </row>
    <row r="191" spans="2:6" x14ac:dyDescent="0.25">
      <c r="B191" s="84"/>
    </row>
    <row r="192" spans="2:6" x14ac:dyDescent="0.25">
      <c r="B192" s="104">
        <v>3</v>
      </c>
      <c r="C192" s="104" t="s">
        <v>262</v>
      </c>
      <c r="D192" s="106"/>
    </row>
    <row r="193" spans="2:6" x14ac:dyDescent="0.25">
      <c r="B193" s="84"/>
      <c r="C193" s="207"/>
      <c r="D193" s="208"/>
      <c r="E193" s="209"/>
      <c r="F193" s="105"/>
    </row>
    <row r="194" spans="2:6" x14ac:dyDescent="0.25">
      <c r="C194" s="207"/>
      <c r="D194" s="208"/>
      <c r="E194" s="209"/>
    </row>
    <row r="195" spans="2:6" x14ac:dyDescent="0.25">
      <c r="C195" s="207"/>
      <c r="D195" s="208"/>
      <c r="E195" s="209"/>
    </row>
  </sheetData>
  <mergeCells count="22">
    <mergeCell ref="B3:B19"/>
    <mergeCell ref="B20:B46"/>
    <mergeCell ref="E27:F27"/>
    <mergeCell ref="G27:G28"/>
    <mergeCell ref="B47:B57"/>
    <mergeCell ref="E48:F48"/>
    <mergeCell ref="J48:K48"/>
    <mergeCell ref="B58:B64"/>
    <mergeCell ref="F59:H59"/>
    <mergeCell ref="F60:H61"/>
    <mergeCell ref="F62:H62"/>
    <mergeCell ref="F63:H63"/>
    <mergeCell ref="F64:H64"/>
    <mergeCell ref="C193:E193"/>
    <mergeCell ref="C194:E194"/>
    <mergeCell ref="C195:E195"/>
    <mergeCell ref="C183:E183"/>
    <mergeCell ref="C184:E184"/>
    <mergeCell ref="C185:E185"/>
    <mergeCell ref="C188:E188"/>
    <mergeCell ref="C189:E189"/>
    <mergeCell ref="C190:E19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B2:O137"/>
  <sheetViews>
    <sheetView topLeftCell="F1" workbookViewId="0">
      <selection activeCell="O26" sqref="O26"/>
    </sheetView>
  </sheetViews>
  <sheetFormatPr defaultRowHeight="15" x14ac:dyDescent="0.25"/>
  <cols>
    <col min="1" max="3" width="9.140625" style="1"/>
    <col min="4" max="4" width="21" style="1" customWidth="1"/>
    <col min="5" max="5" width="31.42578125" style="1" bestFit="1" customWidth="1"/>
    <col min="6" max="6" width="40" style="1" bestFit="1" customWidth="1"/>
    <col min="7" max="7" width="9.140625" style="1"/>
    <col min="8" max="8" width="19" style="1" bestFit="1" customWidth="1"/>
    <col min="9" max="9" width="11.85546875" style="1" bestFit="1" customWidth="1"/>
    <col min="10" max="10" width="14.28515625" style="1" bestFit="1" customWidth="1"/>
    <col min="11" max="11" width="9.140625" style="1"/>
    <col min="12" max="12" width="17.7109375" style="1" bestFit="1" customWidth="1"/>
    <col min="13" max="13" width="18.7109375" style="1" customWidth="1"/>
    <col min="14" max="16384" width="9.140625" style="1"/>
  </cols>
  <sheetData>
    <row r="2" spans="2:15" x14ac:dyDescent="0.25">
      <c r="C2" s="46"/>
      <c r="D2" s="46"/>
      <c r="E2" s="46"/>
      <c r="F2" s="46"/>
      <c r="G2" s="46"/>
    </row>
    <row r="3" spans="2:15" x14ac:dyDescent="0.25">
      <c r="B3" s="97"/>
      <c r="C3" s="46"/>
      <c r="D3" s="28"/>
      <c r="E3" s="28"/>
      <c r="F3" s="46"/>
      <c r="G3" s="46"/>
    </row>
    <row r="4" spans="2:15" x14ac:dyDescent="0.25">
      <c r="B4" s="97"/>
      <c r="C4" s="46"/>
      <c r="D4" s="216" t="s">
        <v>74</v>
      </c>
      <c r="E4" s="216"/>
      <c r="F4" s="46"/>
      <c r="G4" s="46"/>
      <c r="H4" s="216" t="s">
        <v>84</v>
      </c>
      <c r="I4" s="216"/>
      <c r="L4" s="216" t="s">
        <v>91</v>
      </c>
      <c r="M4" s="216"/>
    </row>
    <row r="5" spans="2:15" x14ac:dyDescent="0.25">
      <c r="B5" s="97"/>
      <c r="C5" s="46"/>
      <c r="D5" s="98" t="s">
        <v>76</v>
      </c>
      <c r="E5" s="98" t="s">
        <v>10</v>
      </c>
      <c r="F5" s="46"/>
      <c r="G5" s="46"/>
      <c r="H5" s="118" t="s">
        <v>78</v>
      </c>
      <c r="I5" s="98" t="s">
        <v>10</v>
      </c>
      <c r="L5" s="119" t="s">
        <v>92</v>
      </c>
      <c r="M5" s="98" t="s">
        <v>10</v>
      </c>
    </row>
    <row r="6" spans="2:15" x14ac:dyDescent="0.25">
      <c r="B6" s="97"/>
      <c r="C6" s="46"/>
      <c r="D6" s="118" t="s">
        <v>78</v>
      </c>
      <c r="E6" s="98" t="s">
        <v>10</v>
      </c>
      <c r="F6" s="46"/>
      <c r="G6" s="46"/>
      <c r="H6" s="98" t="s">
        <v>87</v>
      </c>
      <c r="I6" s="98" t="s">
        <v>88</v>
      </c>
      <c r="L6" s="98" t="s">
        <v>94</v>
      </c>
      <c r="M6" s="98" t="s">
        <v>88</v>
      </c>
    </row>
    <row r="7" spans="2:15" x14ac:dyDescent="0.25">
      <c r="B7" s="97"/>
      <c r="C7" s="46"/>
      <c r="D7" s="98" t="s">
        <v>79</v>
      </c>
      <c r="E7" s="98" t="s">
        <v>80</v>
      </c>
      <c r="F7" s="46"/>
      <c r="G7" s="46"/>
      <c r="H7" s="37"/>
      <c r="I7" s="37"/>
      <c r="L7" s="37"/>
      <c r="M7" s="37"/>
    </row>
    <row r="8" spans="2:15" x14ac:dyDescent="0.25">
      <c r="B8" s="97"/>
      <c r="C8" s="46"/>
      <c r="D8" s="98" t="s">
        <v>81</v>
      </c>
      <c r="E8" s="98" t="s">
        <v>80</v>
      </c>
      <c r="F8" s="46"/>
      <c r="G8" s="46"/>
      <c r="H8" s="37"/>
      <c r="I8" s="37"/>
      <c r="L8" s="37"/>
      <c r="M8" s="37"/>
    </row>
    <row r="9" spans="2:15" x14ac:dyDescent="0.25">
      <c r="B9" s="97"/>
      <c r="C9" s="46"/>
      <c r="D9" s="37"/>
      <c r="E9" s="37"/>
      <c r="F9" s="46"/>
      <c r="G9" s="46"/>
      <c r="H9" s="37"/>
      <c r="I9" s="37"/>
      <c r="L9" s="37"/>
      <c r="M9" s="37"/>
      <c r="O9" s="1" t="s">
        <v>301</v>
      </c>
    </row>
    <row r="10" spans="2:15" x14ac:dyDescent="0.25">
      <c r="B10" s="97"/>
      <c r="C10" s="80"/>
      <c r="D10" s="120"/>
      <c r="E10" s="120"/>
      <c r="F10" s="80"/>
      <c r="G10" s="80"/>
      <c r="H10" s="62"/>
      <c r="I10" s="62"/>
      <c r="J10" s="62"/>
      <c r="K10" s="62"/>
      <c r="L10" s="62"/>
      <c r="M10" s="62"/>
      <c r="N10" s="62"/>
    </row>
    <row r="11" spans="2:15" x14ac:dyDescent="0.25">
      <c r="B11" s="97"/>
      <c r="C11" s="121" t="s">
        <v>263</v>
      </c>
      <c r="D11" s="121" t="s">
        <v>274</v>
      </c>
      <c r="E11" s="121" t="s">
        <v>270</v>
      </c>
      <c r="F11" s="121" t="s">
        <v>269</v>
      </c>
      <c r="G11" s="80"/>
      <c r="H11" s="232" t="s">
        <v>267</v>
      </c>
      <c r="I11" s="232"/>
      <c r="J11" s="62"/>
      <c r="K11" s="62"/>
      <c r="L11" s="232" t="s">
        <v>268</v>
      </c>
      <c r="M11" s="232"/>
      <c r="N11" s="62"/>
    </row>
    <row r="12" spans="2:15" x14ac:dyDescent="0.25">
      <c r="B12" s="97"/>
      <c r="C12" s="19">
        <v>1</v>
      </c>
      <c r="D12" s="74" t="s">
        <v>264</v>
      </c>
      <c r="E12" s="123" t="s">
        <v>271</v>
      </c>
      <c r="F12" s="38" t="s">
        <v>55</v>
      </c>
      <c r="G12" s="80"/>
      <c r="H12" s="79">
        <v>1</v>
      </c>
      <c r="I12" s="79" t="s">
        <v>264</v>
      </c>
      <c r="J12" s="122" t="s">
        <v>285</v>
      </c>
      <c r="K12" s="62"/>
      <c r="L12" s="79">
        <v>1</v>
      </c>
      <c r="M12" s="79" t="s">
        <v>9</v>
      </c>
      <c r="N12" s="62"/>
      <c r="O12" s="1" t="str">
        <f>$O$9&amp;M12&amp;"')"</f>
        <v>INSERT INTO FSFE_Role_Type VALUES ('Supervisor')</v>
      </c>
    </row>
    <row r="13" spans="2:15" x14ac:dyDescent="0.25">
      <c r="B13" s="97"/>
      <c r="C13" s="19">
        <v>2</v>
      </c>
      <c r="D13" s="74" t="s">
        <v>264</v>
      </c>
      <c r="E13" s="123" t="s">
        <v>271</v>
      </c>
      <c r="F13" s="38" t="s">
        <v>56</v>
      </c>
      <c r="G13" s="80"/>
      <c r="H13" s="79">
        <v>2</v>
      </c>
      <c r="I13" s="79" t="s">
        <v>265</v>
      </c>
      <c r="J13" s="122" t="s">
        <v>276</v>
      </c>
      <c r="K13" s="62"/>
      <c r="L13" s="79">
        <v>2</v>
      </c>
      <c r="M13" s="79" t="s">
        <v>26</v>
      </c>
      <c r="N13" s="62"/>
      <c r="O13" s="1" t="str">
        <f t="shared" ref="O13:O21" si="0">$O$9&amp;M13&amp;"')"</f>
        <v>INSERT INTO FSFE_Role_Type VALUES ('CRO')</v>
      </c>
    </row>
    <row r="14" spans="2:15" x14ac:dyDescent="0.25">
      <c r="B14" s="97"/>
      <c r="C14" s="19">
        <v>3</v>
      </c>
      <c r="D14" s="74" t="s">
        <v>264</v>
      </c>
      <c r="E14" s="123" t="s">
        <v>271</v>
      </c>
      <c r="F14" s="38" t="s">
        <v>53</v>
      </c>
      <c r="G14" s="80"/>
      <c r="H14" s="79">
        <v>3</v>
      </c>
      <c r="I14" s="79" t="s">
        <v>266</v>
      </c>
      <c r="J14" s="122" t="s">
        <v>275</v>
      </c>
      <c r="K14" s="62"/>
      <c r="L14" s="79">
        <v>3</v>
      </c>
      <c r="M14" s="79" t="s">
        <v>27</v>
      </c>
      <c r="N14" s="62"/>
      <c r="O14" s="1" t="str">
        <f t="shared" si="0"/>
        <v>INSERT INTO FSFE_Role_Type VALUES ('SPO Lead Tapper')</v>
      </c>
    </row>
    <row r="15" spans="2:15" x14ac:dyDescent="0.25">
      <c r="B15" s="97"/>
      <c r="C15" s="19">
        <v>4</v>
      </c>
      <c r="D15" s="74" t="s">
        <v>264</v>
      </c>
      <c r="E15" s="123" t="s">
        <v>272</v>
      </c>
      <c r="F15" s="38" t="s">
        <v>113</v>
      </c>
      <c r="G15" s="80"/>
      <c r="H15" s="62"/>
      <c r="I15" s="62"/>
      <c r="J15" s="62"/>
      <c r="K15" s="62"/>
      <c r="L15" s="79">
        <v>4</v>
      </c>
      <c r="M15" s="79" t="s">
        <v>28</v>
      </c>
      <c r="N15" s="62"/>
      <c r="O15" s="1" t="str">
        <f t="shared" si="0"/>
        <v>INSERT INTO FSFE_Role_Type VALUES ('SPO Lead Inspection')</v>
      </c>
    </row>
    <row r="16" spans="2:15" x14ac:dyDescent="0.25">
      <c r="B16" s="97"/>
      <c r="C16" s="19">
        <v>5</v>
      </c>
      <c r="D16" s="74" t="s">
        <v>264</v>
      </c>
      <c r="E16" s="123" t="s">
        <v>272</v>
      </c>
      <c r="F16" s="38" t="s">
        <v>114</v>
      </c>
      <c r="G16" s="80"/>
      <c r="H16" s="62"/>
      <c r="I16" s="62"/>
      <c r="J16" s="62"/>
      <c r="K16" s="62"/>
      <c r="L16" s="79">
        <v>5</v>
      </c>
      <c r="M16" s="79" t="s">
        <v>356</v>
      </c>
      <c r="N16" s="62"/>
      <c r="O16" s="1" t="str">
        <f t="shared" si="0"/>
        <v>INSERT INTO FSFE_Role_Type VALUES ('Slag Tender 1')</v>
      </c>
    </row>
    <row r="17" spans="2:15" x14ac:dyDescent="0.25">
      <c r="B17" s="97"/>
      <c r="C17" s="19">
        <v>6</v>
      </c>
      <c r="D17" s="74" t="s">
        <v>264</v>
      </c>
      <c r="E17" s="123" t="s">
        <v>272</v>
      </c>
      <c r="F17" s="38" t="s">
        <v>115</v>
      </c>
      <c r="G17" s="80"/>
      <c r="H17" s="62"/>
      <c r="I17" s="62"/>
      <c r="J17" s="62"/>
      <c r="K17" s="62"/>
      <c r="L17" s="79">
        <v>6</v>
      </c>
      <c r="M17" s="79" t="s">
        <v>357</v>
      </c>
      <c r="N17" s="62"/>
      <c r="O17" s="1" t="str">
        <f t="shared" si="0"/>
        <v>INSERT INTO FSFE_Role_Type VALUES ('Slag Tender 2')</v>
      </c>
    </row>
    <row r="18" spans="2:15" x14ac:dyDescent="0.25">
      <c r="B18" s="97"/>
      <c r="C18" s="19">
        <v>7</v>
      </c>
      <c r="D18" s="74" t="s">
        <v>264</v>
      </c>
      <c r="E18" s="123" t="s">
        <v>273</v>
      </c>
      <c r="F18" s="38" t="s">
        <v>8</v>
      </c>
      <c r="G18" s="80"/>
      <c r="H18" s="62"/>
      <c r="I18" s="62"/>
      <c r="J18" s="62"/>
      <c r="K18" s="62"/>
      <c r="L18" s="79">
        <v>7</v>
      </c>
      <c r="M18" s="79" t="s">
        <v>302</v>
      </c>
      <c r="N18" s="62"/>
      <c r="O18" s="1" t="str">
        <f t="shared" si="0"/>
        <v>INSERT INTO FSFE_Role_Type VALUES ('Matte Tapper')</v>
      </c>
    </row>
    <row r="19" spans="2:15" x14ac:dyDescent="0.25">
      <c r="B19" s="97"/>
      <c r="C19" s="19">
        <v>8</v>
      </c>
      <c r="D19" s="74" t="s">
        <v>264</v>
      </c>
      <c r="E19" s="123" t="s">
        <v>280</v>
      </c>
      <c r="F19" s="38" t="s">
        <v>283</v>
      </c>
      <c r="G19" s="80"/>
      <c r="H19" s="62"/>
      <c r="I19" s="62"/>
      <c r="J19" s="62"/>
      <c r="K19" s="62"/>
      <c r="L19" s="79">
        <v>8</v>
      </c>
      <c r="M19" s="79" t="s">
        <v>359</v>
      </c>
      <c r="N19" s="62"/>
      <c r="O19" s="1" t="str">
        <f t="shared" si="0"/>
        <v>INSERT INTO FSFE_Role_Type VALUES ('Furnace Inspector')</v>
      </c>
    </row>
    <row r="20" spans="2:15" x14ac:dyDescent="0.25">
      <c r="B20" s="97"/>
      <c r="C20" s="19">
        <v>9</v>
      </c>
      <c r="D20" s="74" t="s">
        <v>264</v>
      </c>
      <c r="E20" s="123" t="s">
        <v>280</v>
      </c>
      <c r="F20" s="38" t="s">
        <v>284</v>
      </c>
      <c r="G20" s="80"/>
      <c r="H20" s="62"/>
      <c r="I20" s="62"/>
      <c r="J20" s="62"/>
      <c r="K20" s="62"/>
      <c r="L20" s="79">
        <v>9</v>
      </c>
      <c r="M20" s="79" t="s">
        <v>358</v>
      </c>
      <c r="N20" s="62"/>
      <c r="O20" s="1" t="str">
        <f t="shared" si="0"/>
        <v>INSERT INTO FSFE_Role_Type VALUES ('Steam Dryer Operator')</v>
      </c>
    </row>
    <row r="21" spans="2:15" x14ac:dyDescent="0.25">
      <c r="B21" s="97"/>
      <c r="C21" s="19">
        <v>10</v>
      </c>
      <c r="D21" s="74" t="s">
        <v>264</v>
      </c>
      <c r="E21" s="123" t="s">
        <v>281</v>
      </c>
      <c r="F21" s="38" t="s">
        <v>283</v>
      </c>
      <c r="G21" s="80"/>
      <c r="H21" s="62"/>
      <c r="I21" s="62"/>
      <c r="J21" s="62"/>
      <c r="K21" s="62"/>
      <c r="L21" s="79">
        <v>10</v>
      </c>
      <c r="M21" s="79" t="s">
        <v>21</v>
      </c>
      <c r="N21" s="62"/>
      <c r="O21" s="1" t="str">
        <f t="shared" si="0"/>
        <v>INSERT INTO FSFE_Role_Type VALUES ('Dust Line Tender')</v>
      </c>
    </row>
    <row r="22" spans="2:15" x14ac:dyDescent="0.25">
      <c r="B22" s="97"/>
      <c r="C22" s="19">
        <v>11</v>
      </c>
      <c r="D22" s="74" t="s">
        <v>264</v>
      </c>
      <c r="E22" s="123" t="s">
        <v>281</v>
      </c>
      <c r="F22" s="38" t="s">
        <v>284</v>
      </c>
      <c r="G22" s="80"/>
      <c r="H22" s="62"/>
      <c r="I22" s="62"/>
      <c r="J22" s="62"/>
      <c r="K22" s="62"/>
      <c r="L22" s="62"/>
      <c r="M22" s="62"/>
      <c r="N22" s="62"/>
    </row>
    <row r="23" spans="2:15" x14ac:dyDescent="0.25">
      <c r="B23" s="97"/>
      <c r="C23" s="19">
        <v>12</v>
      </c>
      <c r="D23" s="74" t="s">
        <v>264</v>
      </c>
      <c r="E23" s="123" t="s">
        <v>282</v>
      </c>
      <c r="F23" s="38" t="s">
        <v>283</v>
      </c>
      <c r="G23" s="80"/>
      <c r="H23" s="62"/>
      <c r="I23" s="62"/>
      <c r="J23" s="62"/>
      <c r="K23" s="62"/>
      <c r="L23" s="62"/>
      <c r="M23" s="62"/>
      <c r="N23" s="62"/>
    </row>
    <row r="24" spans="2:15" x14ac:dyDescent="0.25">
      <c r="B24" s="97"/>
      <c r="C24" s="19">
        <v>13</v>
      </c>
      <c r="D24" s="74" t="s">
        <v>264</v>
      </c>
      <c r="E24" s="123" t="s">
        <v>282</v>
      </c>
      <c r="F24" s="38" t="s">
        <v>284</v>
      </c>
      <c r="G24" s="80"/>
      <c r="H24" s="62"/>
      <c r="I24" s="62"/>
      <c r="J24" s="62"/>
      <c r="K24" s="62"/>
      <c r="L24" s="62"/>
      <c r="M24" s="62"/>
      <c r="N24" s="62"/>
    </row>
    <row r="25" spans="2:15" x14ac:dyDescent="0.25">
      <c r="B25" s="97"/>
      <c r="C25" s="19">
        <v>14</v>
      </c>
      <c r="D25" s="74" t="s">
        <v>265</v>
      </c>
      <c r="E25" s="123" t="s">
        <v>265</v>
      </c>
      <c r="F25" s="38" t="s">
        <v>277</v>
      </c>
      <c r="G25" s="80"/>
      <c r="H25" s="62"/>
      <c r="I25" s="62"/>
      <c r="J25" s="62"/>
      <c r="K25" s="62"/>
      <c r="L25" s="62"/>
      <c r="M25" s="62"/>
      <c r="N25" s="62"/>
    </row>
    <row r="26" spans="2:15" x14ac:dyDescent="0.25">
      <c r="B26" s="97"/>
      <c r="C26" s="19">
        <v>15</v>
      </c>
      <c r="D26" s="74" t="s">
        <v>265</v>
      </c>
      <c r="E26" s="123" t="s">
        <v>265</v>
      </c>
      <c r="F26" s="38" t="s">
        <v>278</v>
      </c>
      <c r="G26" s="80"/>
      <c r="H26" s="62"/>
      <c r="I26" s="62"/>
      <c r="J26" s="62"/>
      <c r="K26" s="62"/>
      <c r="L26" s="62"/>
      <c r="M26" s="62"/>
      <c r="N26" s="62"/>
    </row>
    <row r="27" spans="2:15" x14ac:dyDescent="0.25">
      <c r="B27" s="97"/>
      <c r="C27" s="19">
        <v>16</v>
      </c>
      <c r="D27" s="74" t="s">
        <v>265</v>
      </c>
      <c r="E27" s="123" t="s">
        <v>265</v>
      </c>
      <c r="F27" s="38" t="s">
        <v>35</v>
      </c>
      <c r="G27" s="80"/>
      <c r="H27" s="62"/>
      <c r="I27" s="62"/>
      <c r="J27" s="62"/>
      <c r="K27" s="62"/>
      <c r="L27" s="62"/>
      <c r="M27" s="62"/>
      <c r="N27" s="62"/>
    </row>
    <row r="28" spans="2:15" x14ac:dyDescent="0.25">
      <c r="B28" s="97"/>
      <c r="C28" s="19">
        <v>17</v>
      </c>
      <c r="D28" s="74" t="s">
        <v>265</v>
      </c>
      <c r="E28" s="123" t="s">
        <v>265</v>
      </c>
      <c r="F28" s="38" t="s">
        <v>279</v>
      </c>
      <c r="G28" s="80"/>
      <c r="H28" s="62"/>
      <c r="I28" s="62"/>
      <c r="J28" s="62"/>
      <c r="K28" s="62"/>
      <c r="L28" s="62"/>
      <c r="M28" s="62"/>
      <c r="N28" s="62"/>
    </row>
    <row r="29" spans="2:15" x14ac:dyDescent="0.25">
      <c r="B29" s="97"/>
      <c r="C29" s="19">
        <v>18</v>
      </c>
      <c r="D29" s="74" t="s">
        <v>265</v>
      </c>
      <c r="E29" s="123" t="s">
        <v>265</v>
      </c>
      <c r="F29" s="38" t="s">
        <v>39</v>
      </c>
      <c r="G29" s="80"/>
      <c r="H29" s="62"/>
      <c r="I29" s="62"/>
      <c r="J29" s="62"/>
      <c r="K29" s="62"/>
      <c r="L29" s="62"/>
      <c r="M29" s="62"/>
      <c r="N29" s="62"/>
    </row>
    <row r="30" spans="2:15" x14ac:dyDescent="0.25">
      <c r="B30" s="97"/>
      <c r="C30" s="19">
        <v>19</v>
      </c>
      <c r="D30" s="19" t="s">
        <v>266</v>
      </c>
      <c r="E30" s="123" t="s">
        <v>20</v>
      </c>
      <c r="F30" s="38" t="s">
        <v>123</v>
      </c>
      <c r="G30" s="80"/>
      <c r="H30" s="62"/>
      <c r="I30" s="62"/>
      <c r="J30" s="62"/>
      <c r="K30" s="62"/>
      <c r="L30" s="62"/>
      <c r="M30" s="62"/>
      <c r="N30" s="62"/>
    </row>
    <row r="31" spans="2:15" x14ac:dyDescent="0.25">
      <c r="B31" s="97"/>
      <c r="C31" s="19">
        <v>20</v>
      </c>
      <c r="D31" s="19" t="s">
        <v>266</v>
      </c>
      <c r="E31" s="123" t="s">
        <v>20</v>
      </c>
      <c r="F31" s="38" t="s">
        <v>125</v>
      </c>
      <c r="G31" s="80"/>
      <c r="H31" s="62"/>
      <c r="I31" s="62"/>
      <c r="J31" s="62"/>
      <c r="K31" s="62"/>
    </row>
    <row r="32" spans="2:15" x14ac:dyDescent="0.25">
      <c r="B32" s="97"/>
      <c r="C32" s="19">
        <v>21</v>
      </c>
      <c r="D32" s="19" t="s">
        <v>266</v>
      </c>
      <c r="E32" s="123" t="s">
        <v>20</v>
      </c>
      <c r="F32" s="38" t="s">
        <v>127</v>
      </c>
      <c r="G32" s="80"/>
      <c r="H32" s="62"/>
      <c r="I32" s="62"/>
      <c r="J32" s="62"/>
      <c r="K32" s="62"/>
    </row>
    <row r="33" spans="2:11" x14ac:dyDescent="0.25">
      <c r="B33" s="97"/>
      <c r="C33" s="19">
        <v>22</v>
      </c>
      <c r="D33" s="19" t="s">
        <v>266</v>
      </c>
      <c r="E33" s="123" t="s">
        <v>20</v>
      </c>
      <c r="F33" s="38" t="s">
        <v>129</v>
      </c>
      <c r="G33" s="80"/>
      <c r="H33" s="62"/>
      <c r="I33" s="62"/>
      <c r="J33" s="62"/>
      <c r="K33" s="62"/>
    </row>
    <row r="34" spans="2:11" x14ac:dyDescent="0.25">
      <c r="B34" s="97"/>
      <c r="C34" s="19">
        <v>23</v>
      </c>
      <c r="D34" s="19" t="s">
        <v>266</v>
      </c>
      <c r="E34" s="123" t="s">
        <v>20</v>
      </c>
      <c r="F34" s="38" t="s">
        <v>131</v>
      </c>
      <c r="G34" s="46"/>
    </row>
    <row r="35" spans="2:11" x14ac:dyDescent="0.25">
      <c r="B35" s="97"/>
      <c r="C35" s="19">
        <v>24</v>
      </c>
      <c r="D35" s="19" t="s">
        <v>266</v>
      </c>
      <c r="E35" s="123" t="s">
        <v>20</v>
      </c>
      <c r="F35" s="38" t="s">
        <v>133</v>
      </c>
      <c r="G35" s="46"/>
    </row>
    <row r="36" spans="2:11" x14ac:dyDescent="0.25">
      <c r="B36" s="97"/>
      <c r="C36" s="19">
        <v>25</v>
      </c>
      <c r="D36" s="19" t="s">
        <v>266</v>
      </c>
      <c r="E36" s="123" t="s">
        <v>134</v>
      </c>
      <c r="F36" s="38" t="s">
        <v>135</v>
      </c>
      <c r="G36" s="46"/>
    </row>
    <row r="37" spans="2:11" x14ac:dyDescent="0.25">
      <c r="B37" s="97"/>
      <c r="C37" s="19">
        <v>26</v>
      </c>
      <c r="D37" s="19" t="s">
        <v>266</v>
      </c>
      <c r="E37" s="123" t="s">
        <v>134</v>
      </c>
      <c r="F37" s="38" t="s">
        <v>137</v>
      </c>
      <c r="G37" s="46"/>
    </row>
    <row r="38" spans="2:11" x14ac:dyDescent="0.25">
      <c r="B38" s="97"/>
      <c r="C38" s="19">
        <v>27</v>
      </c>
      <c r="D38" s="19" t="s">
        <v>266</v>
      </c>
      <c r="E38" s="123" t="s">
        <v>134</v>
      </c>
      <c r="F38" s="38" t="s">
        <v>138</v>
      </c>
      <c r="G38" s="46"/>
    </row>
    <row r="39" spans="2:11" x14ac:dyDescent="0.25">
      <c r="B39" s="97"/>
      <c r="C39" s="19">
        <v>28</v>
      </c>
      <c r="D39" s="19" t="s">
        <v>266</v>
      </c>
      <c r="E39" s="123" t="s">
        <v>134</v>
      </c>
      <c r="F39" s="38" t="s">
        <v>139</v>
      </c>
      <c r="G39" s="46"/>
    </row>
    <row r="40" spans="2:11" x14ac:dyDescent="0.25">
      <c r="B40" s="97"/>
      <c r="C40" s="19">
        <v>29</v>
      </c>
      <c r="D40" s="19" t="s">
        <v>266</v>
      </c>
      <c r="E40" s="123" t="s">
        <v>134</v>
      </c>
      <c r="F40" s="38" t="s">
        <v>141</v>
      </c>
      <c r="G40" s="46"/>
    </row>
    <row r="41" spans="2:11" x14ac:dyDescent="0.25">
      <c r="B41" s="97"/>
      <c r="C41" s="19">
        <v>30</v>
      </c>
      <c r="D41" s="19" t="s">
        <v>266</v>
      </c>
      <c r="E41" s="123" t="s">
        <v>134</v>
      </c>
      <c r="F41" s="38" t="s">
        <v>143</v>
      </c>
      <c r="G41" s="46"/>
    </row>
    <row r="42" spans="2:11" x14ac:dyDescent="0.25">
      <c r="B42" s="97"/>
      <c r="C42" s="19">
        <v>31</v>
      </c>
      <c r="D42" s="19" t="s">
        <v>266</v>
      </c>
      <c r="E42" s="123" t="s">
        <v>134</v>
      </c>
      <c r="F42" s="38" t="s">
        <v>145</v>
      </c>
      <c r="G42" s="46"/>
    </row>
    <row r="43" spans="2:11" x14ac:dyDescent="0.25">
      <c r="B43" s="97"/>
      <c r="C43" s="19">
        <v>32</v>
      </c>
      <c r="D43" s="19" t="s">
        <v>266</v>
      </c>
      <c r="E43" s="123" t="s">
        <v>134</v>
      </c>
      <c r="F43" s="38" t="s">
        <v>147</v>
      </c>
    </row>
    <row r="44" spans="2:11" x14ac:dyDescent="0.25">
      <c r="B44" s="97"/>
      <c r="C44" s="19">
        <v>33</v>
      </c>
      <c r="D44" s="19" t="s">
        <v>266</v>
      </c>
      <c r="E44" s="123" t="s">
        <v>140</v>
      </c>
      <c r="F44" s="38" t="s">
        <v>142</v>
      </c>
    </row>
    <row r="45" spans="2:11" x14ac:dyDescent="0.25">
      <c r="B45" s="97"/>
      <c r="C45" s="19">
        <v>34</v>
      </c>
      <c r="D45" s="19" t="s">
        <v>266</v>
      </c>
      <c r="E45" s="123" t="s">
        <v>140</v>
      </c>
      <c r="F45" s="38" t="s">
        <v>144</v>
      </c>
    </row>
    <row r="46" spans="2:11" x14ac:dyDescent="0.25">
      <c r="B46" s="97"/>
      <c r="C46" s="19">
        <v>35</v>
      </c>
      <c r="D46" s="19" t="s">
        <v>266</v>
      </c>
      <c r="E46" s="123" t="s">
        <v>140</v>
      </c>
      <c r="F46" s="38" t="s">
        <v>146</v>
      </c>
    </row>
    <row r="47" spans="2:11" x14ac:dyDescent="0.25">
      <c r="B47" s="97"/>
      <c r="C47" s="19">
        <v>36</v>
      </c>
      <c r="D47" s="19" t="s">
        <v>266</v>
      </c>
      <c r="E47" s="123" t="s">
        <v>140</v>
      </c>
      <c r="F47" s="38" t="s">
        <v>148</v>
      </c>
    </row>
    <row r="48" spans="2:11" x14ac:dyDescent="0.25">
      <c r="B48" s="97"/>
      <c r="C48" s="19">
        <v>37</v>
      </c>
      <c r="D48" s="19" t="s">
        <v>266</v>
      </c>
      <c r="E48" s="123" t="s">
        <v>20</v>
      </c>
      <c r="F48" s="38" t="s">
        <v>149</v>
      </c>
    </row>
    <row r="49" spans="2:9" x14ac:dyDescent="0.25">
      <c r="B49" s="97"/>
      <c r="C49" s="19">
        <v>38</v>
      </c>
      <c r="D49" s="19" t="s">
        <v>266</v>
      </c>
      <c r="E49" s="123" t="s">
        <v>20</v>
      </c>
      <c r="F49" s="38" t="s">
        <v>150</v>
      </c>
    </row>
    <row r="50" spans="2:9" x14ac:dyDescent="0.25">
      <c r="B50" s="97"/>
      <c r="C50" s="19">
        <v>39</v>
      </c>
      <c r="D50" s="19" t="s">
        <v>266</v>
      </c>
      <c r="E50" s="123" t="s">
        <v>21</v>
      </c>
      <c r="F50" s="19" t="s">
        <v>167</v>
      </c>
    </row>
    <row r="51" spans="2:9" x14ac:dyDescent="0.25">
      <c r="B51" s="97"/>
      <c r="C51" s="19">
        <v>40</v>
      </c>
      <c r="D51" s="19" t="s">
        <v>266</v>
      </c>
      <c r="E51" s="123" t="s">
        <v>21</v>
      </c>
      <c r="F51" s="19" t="s">
        <v>168</v>
      </c>
    </row>
    <row r="52" spans="2:9" x14ac:dyDescent="0.25">
      <c r="B52" s="97"/>
      <c r="C52" s="19">
        <v>41</v>
      </c>
      <c r="D52" s="19" t="s">
        <v>266</v>
      </c>
      <c r="E52" s="123" t="s">
        <v>151</v>
      </c>
      <c r="F52" s="19" t="s">
        <v>152</v>
      </c>
      <c r="G52" s="46"/>
      <c r="H52" s="46"/>
      <c r="I52" s="46"/>
    </row>
    <row r="53" spans="2:9" x14ac:dyDescent="0.25">
      <c r="C53" s="19">
        <v>42</v>
      </c>
      <c r="D53" s="19" t="s">
        <v>266</v>
      </c>
      <c r="E53" s="123" t="s">
        <v>151</v>
      </c>
      <c r="F53" s="19" t="s">
        <v>153</v>
      </c>
      <c r="G53" s="46"/>
      <c r="H53" s="46"/>
      <c r="I53" s="46"/>
    </row>
    <row r="54" spans="2:9" x14ac:dyDescent="0.25">
      <c r="C54" s="19">
        <v>43</v>
      </c>
      <c r="D54" s="19" t="s">
        <v>266</v>
      </c>
      <c r="E54" s="123" t="s">
        <v>151</v>
      </c>
      <c r="F54" s="19" t="s">
        <v>154</v>
      </c>
      <c r="G54" s="46"/>
      <c r="H54" s="46"/>
      <c r="I54" s="46"/>
    </row>
    <row r="55" spans="2:9" x14ac:dyDescent="0.25">
      <c r="C55" s="19">
        <v>44</v>
      </c>
      <c r="D55" s="19" t="s">
        <v>266</v>
      </c>
      <c r="E55" s="123" t="s">
        <v>151</v>
      </c>
      <c r="F55" s="19" t="s">
        <v>155</v>
      </c>
      <c r="G55" s="46"/>
      <c r="H55" s="46"/>
      <c r="I55" s="46"/>
    </row>
    <row r="56" spans="2:9" x14ac:dyDescent="0.25">
      <c r="C56" s="19">
        <v>45</v>
      </c>
      <c r="D56" s="19" t="s">
        <v>266</v>
      </c>
      <c r="E56" s="123" t="s">
        <v>151</v>
      </c>
      <c r="F56" s="19" t="s">
        <v>156</v>
      </c>
      <c r="G56" s="46"/>
      <c r="H56" s="46"/>
      <c r="I56" s="46"/>
    </row>
    <row r="57" spans="2:9" x14ac:dyDescent="0.25">
      <c r="C57" s="19">
        <v>46</v>
      </c>
      <c r="D57" s="19" t="s">
        <v>266</v>
      </c>
      <c r="E57" s="123" t="s">
        <v>151</v>
      </c>
      <c r="F57" s="19" t="s">
        <v>157</v>
      </c>
    </row>
    <row r="58" spans="2:9" x14ac:dyDescent="0.25">
      <c r="C58" s="19">
        <v>47</v>
      </c>
      <c r="D58" s="19" t="s">
        <v>266</v>
      </c>
      <c r="E58" s="123" t="s">
        <v>151</v>
      </c>
      <c r="F58" s="19" t="s">
        <v>158</v>
      </c>
    </row>
    <row r="59" spans="2:9" x14ac:dyDescent="0.25">
      <c r="C59" s="19">
        <v>48</v>
      </c>
      <c r="D59" s="19" t="s">
        <v>266</v>
      </c>
      <c r="E59" s="123" t="s">
        <v>151</v>
      </c>
      <c r="F59" s="19" t="s">
        <v>159</v>
      </c>
    </row>
    <row r="60" spans="2:9" x14ac:dyDescent="0.25">
      <c r="C60" s="19">
        <v>49</v>
      </c>
      <c r="D60" s="19" t="s">
        <v>266</v>
      </c>
      <c r="E60" s="123" t="s">
        <v>151</v>
      </c>
      <c r="F60" s="19" t="s">
        <v>160</v>
      </c>
    </row>
    <row r="61" spans="2:9" x14ac:dyDescent="0.25">
      <c r="C61" s="19">
        <v>50</v>
      </c>
      <c r="D61" s="19" t="s">
        <v>266</v>
      </c>
      <c r="E61" s="123" t="s">
        <v>151</v>
      </c>
      <c r="F61" s="19" t="s">
        <v>161</v>
      </c>
    </row>
    <row r="62" spans="2:9" x14ac:dyDescent="0.25">
      <c r="C62" s="19">
        <v>51</v>
      </c>
      <c r="D62" s="19" t="s">
        <v>266</v>
      </c>
      <c r="E62" s="123" t="s">
        <v>151</v>
      </c>
      <c r="F62" s="19" t="s">
        <v>162</v>
      </c>
    </row>
    <row r="63" spans="2:9" x14ac:dyDescent="0.25">
      <c r="C63" s="19">
        <v>52</v>
      </c>
      <c r="D63" s="19" t="s">
        <v>266</v>
      </c>
      <c r="E63" s="123" t="s">
        <v>151</v>
      </c>
      <c r="F63" s="19" t="s">
        <v>163</v>
      </c>
    </row>
    <row r="64" spans="2:9" x14ac:dyDescent="0.25">
      <c r="C64" s="19">
        <v>53</v>
      </c>
      <c r="D64" s="19" t="s">
        <v>266</v>
      </c>
      <c r="E64" s="74" t="s">
        <v>164</v>
      </c>
      <c r="F64" s="19" t="s">
        <v>165</v>
      </c>
    </row>
    <row r="65" spans="3:6" x14ac:dyDescent="0.25">
      <c r="C65" s="19">
        <v>54</v>
      </c>
      <c r="D65" s="19" t="s">
        <v>266</v>
      </c>
      <c r="E65" s="74" t="s">
        <v>164</v>
      </c>
      <c r="F65" s="19" t="s">
        <v>166</v>
      </c>
    </row>
    <row r="66" spans="3:6" x14ac:dyDescent="0.25">
      <c r="C66" s="19">
        <v>55</v>
      </c>
      <c r="D66" s="19" t="s">
        <v>266</v>
      </c>
      <c r="E66" s="74" t="s">
        <v>170</v>
      </c>
      <c r="F66" s="19" t="s">
        <v>171</v>
      </c>
    </row>
    <row r="67" spans="3:6" x14ac:dyDescent="0.25">
      <c r="C67" s="19">
        <v>56</v>
      </c>
      <c r="D67" s="19" t="s">
        <v>266</v>
      </c>
      <c r="E67" s="74" t="s">
        <v>170</v>
      </c>
      <c r="F67" s="19" t="s">
        <v>172</v>
      </c>
    </row>
    <row r="68" spans="3:6" x14ac:dyDescent="0.25">
      <c r="C68" s="19">
        <v>57</v>
      </c>
      <c r="D68" s="19" t="s">
        <v>266</v>
      </c>
      <c r="E68" s="74" t="s">
        <v>170</v>
      </c>
      <c r="F68" s="19" t="s">
        <v>173</v>
      </c>
    </row>
    <row r="69" spans="3:6" x14ac:dyDescent="0.25">
      <c r="C69" s="19">
        <v>58</v>
      </c>
      <c r="D69" s="19" t="s">
        <v>266</v>
      </c>
      <c r="E69" s="74" t="s">
        <v>174</v>
      </c>
      <c r="F69" s="19" t="s">
        <v>171</v>
      </c>
    </row>
    <row r="70" spans="3:6" x14ac:dyDescent="0.25">
      <c r="C70" s="19">
        <v>59</v>
      </c>
      <c r="D70" s="19" t="s">
        <v>266</v>
      </c>
      <c r="E70" s="74" t="s">
        <v>174</v>
      </c>
      <c r="F70" s="19" t="s">
        <v>172</v>
      </c>
    </row>
    <row r="71" spans="3:6" x14ac:dyDescent="0.25">
      <c r="C71" s="19">
        <v>60</v>
      </c>
      <c r="D71" s="19" t="s">
        <v>266</v>
      </c>
      <c r="E71" s="74" t="s">
        <v>174</v>
      </c>
      <c r="F71" s="19" t="s">
        <v>173</v>
      </c>
    </row>
    <row r="72" spans="3:6" x14ac:dyDescent="0.25">
      <c r="C72" s="19">
        <v>61</v>
      </c>
      <c r="D72" s="19" t="s">
        <v>266</v>
      </c>
      <c r="E72" s="74" t="s">
        <v>175</v>
      </c>
      <c r="F72" s="19" t="s">
        <v>176</v>
      </c>
    </row>
    <row r="73" spans="3:6" x14ac:dyDescent="0.25">
      <c r="C73" s="19">
        <v>62</v>
      </c>
      <c r="D73" s="19" t="s">
        <v>266</v>
      </c>
      <c r="E73" s="74" t="s">
        <v>175</v>
      </c>
      <c r="F73" s="19" t="s">
        <v>177</v>
      </c>
    </row>
    <row r="74" spans="3:6" x14ac:dyDescent="0.25">
      <c r="C74" s="19">
        <v>63</v>
      </c>
      <c r="D74" s="19" t="s">
        <v>266</v>
      </c>
      <c r="E74" s="74" t="s">
        <v>175</v>
      </c>
      <c r="F74" s="19" t="s">
        <v>178</v>
      </c>
    </row>
    <row r="75" spans="3:6" x14ac:dyDescent="0.25">
      <c r="C75" s="19">
        <v>64</v>
      </c>
      <c r="D75" s="19" t="s">
        <v>266</v>
      </c>
      <c r="E75" s="74" t="s">
        <v>175</v>
      </c>
      <c r="F75" s="19" t="s">
        <v>179</v>
      </c>
    </row>
    <row r="76" spans="3:6" x14ac:dyDescent="0.25">
      <c r="C76" s="19">
        <v>65</v>
      </c>
      <c r="D76" s="19" t="s">
        <v>266</v>
      </c>
      <c r="E76" s="74" t="s">
        <v>175</v>
      </c>
      <c r="F76" s="19" t="s">
        <v>180</v>
      </c>
    </row>
    <row r="77" spans="3:6" x14ac:dyDescent="0.25">
      <c r="C77" s="19">
        <v>66</v>
      </c>
      <c r="D77" s="19" t="s">
        <v>266</v>
      </c>
      <c r="E77" s="74" t="s">
        <v>175</v>
      </c>
      <c r="F77" s="19" t="s">
        <v>181</v>
      </c>
    </row>
    <row r="78" spans="3:6" x14ac:dyDescent="0.25">
      <c r="C78" s="19">
        <v>67</v>
      </c>
      <c r="D78" s="19" t="s">
        <v>266</v>
      </c>
      <c r="E78" s="74" t="s">
        <v>175</v>
      </c>
      <c r="F78" s="19" t="s">
        <v>182</v>
      </c>
    </row>
    <row r="79" spans="3:6" x14ac:dyDescent="0.25">
      <c r="C79" s="19">
        <v>68</v>
      </c>
      <c r="D79" s="19" t="s">
        <v>266</v>
      </c>
      <c r="E79" s="74" t="s">
        <v>175</v>
      </c>
      <c r="F79" s="19" t="s">
        <v>183</v>
      </c>
    </row>
    <row r="80" spans="3:6" x14ac:dyDescent="0.25">
      <c r="C80" s="19">
        <v>69</v>
      </c>
      <c r="D80" s="19" t="s">
        <v>266</v>
      </c>
      <c r="E80" s="74" t="s">
        <v>175</v>
      </c>
      <c r="F80" s="19" t="s">
        <v>184</v>
      </c>
    </row>
    <row r="81" spans="3:6" x14ac:dyDescent="0.25">
      <c r="C81" s="19">
        <v>70</v>
      </c>
      <c r="D81" s="19" t="s">
        <v>266</v>
      </c>
      <c r="E81" s="74" t="s">
        <v>175</v>
      </c>
      <c r="F81" s="19" t="s">
        <v>185</v>
      </c>
    </row>
    <row r="82" spans="3:6" x14ac:dyDescent="0.25">
      <c r="C82" s="19">
        <v>71</v>
      </c>
      <c r="D82" s="19" t="s">
        <v>266</v>
      </c>
      <c r="E82" s="74" t="s">
        <v>186</v>
      </c>
      <c r="F82" s="19" t="s">
        <v>187</v>
      </c>
    </row>
    <row r="83" spans="3:6" x14ac:dyDescent="0.25">
      <c r="C83" s="19">
        <v>72</v>
      </c>
      <c r="D83" s="19" t="s">
        <v>266</v>
      </c>
      <c r="E83" s="74" t="s">
        <v>186</v>
      </c>
      <c r="F83" s="19" t="s">
        <v>188</v>
      </c>
    </row>
    <row r="84" spans="3:6" x14ac:dyDescent="0.25">
      <c r="C84" s="19">
        <v>73</v>
      </c>
      <c r="D84" s="19" t="s">
        <v>266</v>
      </c>
      <c r="E84" s="74" t="s">
        <v>186</v>
      </c>
      <c r="F84" s="19" t="s">
        <v>189</v>
      </c>
    </row>
    <row r="85" spans="3:6" x14ac:dyDescent="0.25">
      <c r="C85" s="19">
        <v>74</v>
      </c>
      <c r="D85" s="19" t="s">
        <v>266</v>
      </c>
      <c r="E85" s="74" t="s">
        <v>186</v>
      </c>
      <c r="F85" s="19" t="s">
        <v>190</v>
      </c>
    </row>
    <row r="86" spans="3:6" x14ac:dyDescent="0.25">
      <c r="C86" s="19">
        <v>75</v>
      </c>
      <c r="D86" s="19" t="s">
        <v>266</v>
      </c>
      <c r="E86" s="74" t="s">
        <v>186</v>
      </c>
      <c r="F86" s="19" t="s">
        <v>191</v>
      </c>
    </row>
    <row r="87" spans="3:6" x14ac:dyDescent="0.25">
      <c r="C87" s="19">
        <v>76</v>
      </c>
      <c r="D87" s="19" t="s">
        <v>266</v>
      </c>
      <c r="E87" s="74" t="s">
        <v>186</v>
      </c>
      <c r="F87" s="19" t="s">
        <v>192</v>
      </c>
    </row>
    <row r="88" spans="3:6" x14ac:dyDescent="0.25">
      <c r="C88" s="19">
        <v>77</v>
      </c>
      <c r="D88" s="19" t="s">
        <v>266</v>
      </c>
      <c r="E88" s="74" t="s">
        <v>186</v>
      </c>
      <c r="F88" s="19" t="s">
        <v>193</v>
      </c>
    </row>
    <row r="89" spans="3:6" x14ac:dyDescent="0.25">
      <c r="C89" s="19">
        <v>78</v>
      </c>
      <c r="D89" s="19" t="s">
        <v>266</v>
      </c>
      <c r="E89" s="74" t="s">
        <v>186</v>
      </c>
      <c r="F89" s="19" t="s">
        <v>194</v>
      </c>
    </row>
    <row r="90" spans="3:6" x14ac:dyDescent="0.25">
      <c r="C90" s="19">
        <v>79</v>
      </c>
      <c r="D90" s="19" t="s">
        <v>266</v>
      </c>
      <c r="E90" s="74" t="s">
        <v>186</v>
      </c>
      <c r="F90" s="19" t="s">
        <v>195</v>
      </c>
    </row>
    <row r="91" spans="3:6" x14ac:dyDescent="0.25">
      <c r="C91" s="19">
        <v>80</v>
      </c>
      <c r="D91" s="19" t="s">
        <v>266</v>
      </c>
      <c r="E91" s="74" t="s">
        <v>196</v>
      </c>
      <c r="F91" s="19" t="s">
        <v>197</v>
      </c>
    </row>
    <row r="92" spans="3:6" x14ac:dyDescent="0.25">
      <c r="C92" s="19">
        <v>81</v>
      </c>
      <c r="D92" s="19" t="s">
        <v>266</v>
      </c>
      <c r="E92" s="74" t="s">
        <v>196</v>
      </c>
      <c r="F92" s="19" t="s">
        <v>198</v>
      </c>
    </row>
    <row r="93" spans="3:6" x14ac:dyDescent="0.25">
      <c r="C93" s="19">
        <v>82</v>
      </c>
      <c r="D93" s="19" t="s">
        <v>266</v>
      </c>
      <c r="E93" s="74" t="s">
        <v>196</v>
      </c>
      <c r="F93" s="19" t="s">
        <v>199</v>
      </c>
    </row>
    <row r="94" spans="3:6" x14ac:dyDescent="0.25">
      <c r="C94" s="19">
        <v>83</v>
      </c>
      <c r="D94" s="19" t="s">
        <v>266</v>
      </c>
      <c r="E94" s="74" t="s">
        <v>196</v>
      </c>
      <c r="F94" s="19" t="s">
        <v>200</v>
      </c>
    </row>
    <row r="95" spans="3:6" x14ac:dyDescent="0.25">
      <c r="C95" s="19">
        <v>84</v>
      </c>
      <c r="D95" s="19" t="s">
        <v>266</v>
      </c>
      <c r="E95" s="74" t="s">
        <v>201</v>
      </c>
      <c r="F95" s="19" t="s">
        <v>113</v>
      </c>
    </row>
    <row r="96" spans="3:6" x14ac:dyDescent="0.25">
      <c r="C96" s="19">
        <v>85</v>
      </c>
      <c r="D96" s="19" t="s">
        <v>266</v>
      </c>
      <c r="E96" s="74" t="s">
        <v>201</v>
      </c>
      <c r="F96" s="19" t="s">
        <v>114</v>
      </c>
    </row>
    <row r="97" spans="3:6" x14ac:dyDescent="0.25">
      <c r="C97" s="19">
        <v>86</v>
      </c>
      <c r="D97" s="19" t="s">
        <v>266</v>
      </c>
      <c r="E97" s="74" t="s">
        <v>201</v>
      </c>
      <c r="F97" s="19" t="s">
        <v>206</v>
      </c>
    </row>
    <row r="98" spans="3:6" x14ac:dyDescent="0.25">
      <c r="C98" s="19">
        <v>87</v>
      </c>
      <c r="D98" s="19" t="s">
        <v>266</v>
      </c>
      <c r="E98" s="74" t="s">
        <v>201</v>
      </c>
      <c r="F98" s="19" t="s">
        <v>209</v>
      </c>
    </row>
    <row r="99" spans="3:6" x14ac:dyDescent="0.25">
      <c r="C99" s="19">
        <v>88</v>
      </c>
      <c r="D99" s="19" t="s">
        <v>266</v>
      </c>
      <c r="E99" s="74" t="s">
        <v>201</v>
      </c>
      <c r="F99" s="19" t="s">
        <v>212</v>
      </c>
    </row>
    <row r="100" spans="3:6" x14ac:dyDescent="0.25">
      <c r="C100" s="19">
        <v>89</v>
      </c>
      <c r="D100" s="19" t="s">
        <v>266</v>
      </c>
      <c r="E100" s="74" t="s">
        <v>201</v>
      </c>
      <c r="F100" s="19" t="s">
        <v>215</v>
      </c>
    </row>
    <row r="101" spans="3:6" x14ac:dyDescent="0.25">
      <c r="C101" s="19">
        <v>90</v>
      </c>
      <c r="D101" s="19" t="s">
        <v>266</v>
      </c>
      <c r="E101" s="74" t="s">
        <v>201</v>
      </c>
      <c r="F101" s="19" t="s">
        <v>218</v>
      </c>
    </row>
    <row r="102" spans="3:6" x14ac:dyDescent="0.25">
      <c r="C102" s="19">
        <v>91</v>
      </c>
      <c r="D102" s="19" t="s">
        <v>266</v>
      </c>
      <c r="E102" s="74" t="s">
        <v>201</v>
      </c>
      <c r="F102" s="19" t="s">
        <v>221</v>
      </c>
    </row>
    <row r="103" spans="3:6" x14ac:dyDescent="0.25">
      <c r="C103" s="19">
        <v>92</v>
      </c>
      <c r="D103" s="19" t="s">
        <v>266</v>
      </c>
      <c r="E103" s="74" t="s">
        <v>201</v>
      </c>
      <c r="F103" s="19" t="s">
        <v>224</v>
      </c>
    </row>
    <row r="104" spans="3:6" x14ac:dyDescent="0.25">
      <c r="C104" s="19">
        <v>93</v>
      </c>
      <c r="D104" s="19" t="s">
        <v>266</v>
      </c>
      <c r="E104" s="74" t="s">
        <v>201</v>
      </c>
      <c r="F104" s="19" t="s">
        <v>227</v>
      </c>
    </row>
    <row r="105" spans="3:6" x14ac:dyDescent="0.25">
      <c r="C105" s="19">
        <v>94</v>
      </c>
      <c r="D105" s="19" t="s">
        <v>266</v>
      </c>
      <c r="E105" s="74" t="s">
        <v>201</v>
      </c>
      <c r="F105" s="19" t="s">
        <v>230</v>
      </c>
    </row>
    <row r="106" spans="3:6" x14ac:dyDescent="0.25">
      <c r="C106" s="19">
        <v>95</v>
      </c>
      <c r="D106" s="19" t="s">
        <v>266</v>
      </c>
      <c r="E106" s="74" t="s">
        <v>201</v>
      </c>
      <c r="F106" s="19" t="s">
        <v>232</v>
      </c>
    </row>
    <row r="107" spans="3:6" x14ac:dyDescent="0.25">
      <c r="C107" s="19">
        <v>96</v>
      </c>
      <c r="D107" s="19" t="s">
        <v>266</v>
      </c>
      <c r="E107" s="74" t="s">
        <v>201</v>
      </c>
      <c r="F107" s="19" t="s">
        <v>202</v>
      </c>
    </row>
    <row r="108" spans="3:6" x14ac:dyDescent="0.25">
      <c r="C108" s="19">
        <v>97</v>
      </c>
      <c r="D108" s="19" t="s">
        <v>266</v>
      </c>
      <c r="E108" s="74" t="s">
        <v>201</v>
      </c>
      <c r="F108" s="19" t="s">
        <v>204</v>
      </c>
    </row>
    <row r="109" spans="3:6" x14ac:dyDescent="0.25">
      <c r="C109" s="19">
        <v>98</v>
      </c>
      <c r="D109" s="19" t="s">
        <v>266</v>
      </c>
      <c r="E109" s="74" t="s">
        <v>201</v>
      </c>
      <c r="F109" s="19" t="s">
        <v>207</v>
      </c>
    </row>
    <row r="110" spans="3:6" x14ac:dyDescent="0.25">
      <c r="C110" s="19">
        <v>99</v>
      </c>
      <c r="D110" s="19" t="s">
        <v>266</v>
      </c>
      <c r="E110" s="74" t="s">
        <v>201</v>
      </c>
      <c r="F110" s="19" t="s">
        <v>210</v>
      </c>
    </row>
    <row r="111" spans="3:6" x14ac:dyDescent="0.25">
      <c r="C111" s="19">
        <v>100</v>
      </c>
      <c r="D111" s="19" t="s">
        <v>266</v>
      </c>
      <c r="E111" s="74" t="s">
        <v>201</v>
      </c>
      <c r="F111" s="19" t="s">
        <v>213</v>
      </c>
    </row>
    <row r="112" spans="3:6" x14ac:dyDescent="0.25">
      <c r="C112" s="19">
        <v>101</v>
      </c>
      <c r="D112" s="19" t="s">
        <v>266</v>
      </c>
      <c r="E112" s="74" t="s">
        <v>201</v>
      </c>
      <c r="F112" s="19" t="s">
        <v>216</v>
      </c>
    </row>
    <row r="113" spans="3:6" x14ac:dyDescent="0.25">
      <c r="C113" s="19">
        <v>102</v>
      </c>
      <c r="D113" s="19" t="s">
        <v>266</v>
      </c>
      <c r="E113" s="74" t="s">
        <v>201</v>
      </c>
      <c r="F113" s="19" t="s">
        <v>219</v>
      </c>
    </row>
    <row r="114" spans="3:6" x14ac:dyDescent="0.25">
      <c r="C114" s="19">
        <v>103</v>
      </c>
      <c r="D114" s="19" t="s">
        <v>266</v>
      </c>
      <c r="E114" s="74" t="s">
        <v>201</v>
      </c>
      <c r="F114" s="19" t="s">
        <v>222</v>
      </c>
    </row>
    <row r="115" spans="3:6" x14ac:dyDescent="0.25">
      <c r="C115" s="19">
        <v>104</v>
      </c>
      <c r="D115" s="19" t="s">
        <v>266</v>
      </c>
      <c r="E115" s="74" t="s">
        <v>201</v>
      </c>
      <c r="F115" s="19" t="s">
        <v>225</v>
      </c>
    </row>
    <row r="116" spans="3:6" x14ac:dyDescent="0.25">
      <c r="C116" s="19">
        <v>105</v>
      </c>
      <c r="D116" s="19" t="s">
        <v>266</v>
      </c>
      <c r="E116" s="74" t="s">
        <v>201</v>
      </c>
      <c r="F116" s="19" t="s">
        <v>228</v>
      </c>
    </row>
    <row r="117" spans="3:6" x14ac:dyDescent="0.25">
      <c r="C117" s="19">
        <v>106</v>
      </c>
      <c r="D117" s="19" t="s">
        <v>266</v>
      </c>
      <c r="E117" s="74" t="s">
        <v>201</v>
      </c>
      <c r="F117" s="19" t="s">
        <v>231</v>
      </c>
    </row>
    <row r="118" spans="3:6" x14ac:dyDescent="0.25">
      <c r="C118" s="19">
        <v>107</v>
      </c>
      <c r="D118" s="19" t="s">
        <v>266</v>
      </c>
      <c r="E118" s="74" t="s">
        <v>201</v>
      </c>
      <c r="F118" s="19" t="s">
        <v>233</v>
      </c>
    </row>
    <row r="119" spans="3:6" x14ac:dyDescent="0.25">
      <c r="C119" s="19">
        <v>108</v>
      </c>
      <c r="D119" s="19" t="s">
        <v>266</v>
      </c>
      <c r="E119" s="74" t="s">
        <v>201</v>
      </c>
      <c r="F119" s="19" t="s">
        <v>203</v>
      </c>
    </row>
    <row r="120" spans="3:6" x14ac:dyDescent="0.25">
      <c r="C120" s="19">
        <v>109</v>
      </c>
      <c r="D120" s="19" t="s">
        <v>266</v>
      </c>
      <c r="E120" s="74" t="s">
        <v>201</v>
      </c>
      <c r="F120" s="19" t="s">
        <v>205</v>
      </c>
    </row>
    <row r="121" spans="3:6" x14ac:dyDescent="0.25">
      <c r="C121" s="19">
        <v>110</v>
      </c>
      <c r="D121" s="19" t="s">
        <v>266</v>
      </c>
      <c r="E121" s="74" t="s">
        <v>201</v>
      </c>
      <c r="F121" s="19" t="s">
        <v>208</v>
      </c>
    </row>
    <row r="122" spans="3:6" x14ac:dyDescent="0.25">
      <c r="C122" s="19">
        <v>111</v>
      </c>
      <c r="D122" s="19" t="s">
        <v>266</v>
      </c>
      <c r="E122" s="74" t="s">
        <v>201</v>
      </c>
      <c r="F122" s="19" t="s">
        <v>211</v>
      </c>
    </row>
    <row r="123" spans="3:6" x14ac:dyDescent="0.25">
      <c r="C123" s="19">
        <v>112</v>
      </c>
      <c r="D123" s="19" t="s">
        <v>266</v>
      </c>
      <c r="E123" s="74" t="s">
        <v>201</v>
      </c>
      <c r="F123" s="19" t="s">
        <v>214</v>
      </c>
    </row>
    <row r="124" spans="3:6" x14ac:dyDescent="0.25">
      <c r="C124" s="19">
        <v>113</v>
      </c>
      <c r="D124" s="19" t="s">
        <v>266</v>
      </c>
      <c r="E124" s="74" t="s">
        <v>201</v>
      </c>
      <c r="F124" s="19" t="s">
        <v>217</v>
      </c>
    </row>
    <row r="125" spans="3:6" x14ac:dyDescent="0.25">
      <c r="C125" s="19">
        <v>114</v>
      </c>
      <c r="D125" s="19" t="s">
        <v>266</v>
      </c>
      <c r="E125" s="74" t="s">
        <v>201</v>
      </c>
      <c r="F125" s="19" t="s">
        <v>220</v>
      </c>
    </row>
    <row r="126" spans="3:6" x14ac:dyDescent="0.25">
      <c r="C126" s="19">
        <v>115</v>
      </c>
      <c r="D126" s="19" t="s">
        <v>266</v>
      </c>
      <c r="E126" s="74" t="s">
        <v>201</v>
      </c>
      <c r="F126" s="19" t="s">
        <v>223</v>
      </c>
    </row>
    <row r="127" spans="3:6" x14ac:dyDescent="0.25">
      <c r="C127" s="19">
        <v>116</v>
      </c>
      <c r="D127" s="19" t="s">
        <v>266</v>
      </c>
      <c r="E127" s="74" t="s">
        <v>201</v>
      </c>
      <c r="F127" s="19" t="s">
        <v>226</v>
      </c>
    </row>
    <row r="128" spans="3:6" x14ac:dyDescent="0.25">
      <c r="C128" s="19">
        <v>117</v>
      </c>
      <c r="D128" s="19" t="s">
        <v>266</v>
      </c>
      <c r="E128" s="74" t="s">
        <v>201</v>
      </c>
      <c r="F128" s="19" t="s">
        <v>229</v>
      </c>
    </row>
    <row r="129" spans="3:6" x14ac:dyDescent="0.25">
      <c r="C129" s="19">
        <v>118</v>
      </c>
      <c r="D129" s="19" t="s">
        <v>266</v>
      </c>
      <c r="E129" s="74" t="s">
        <v>169</v>
      </c>
      <c r="F129" s="19" t="s">
        <v>250</v>
      </c>
    </row>
    <row r="130" spans="3:6" x14ac:dyDescent="0.25">
      <c r="C130" s="19">
        <v>119</v>
      </c>
      <c r="D130" s="19" t="s">
        <v>266</v>
      </c>
      <c r="E130" s="74" t="s">
        <v>251</v>
      </c>
      <c r="F130" s="19" t="s">
        <v>252</v>
      </c>
    </row>
    <row r="131" spans="3:6" x14ac:dyDescent="0.25">
      <c r="C131" s="19">
        <v>120</v>
      </c>
      <c r="D131" s="19" t="s">
        <v>266</v>
      </c>
      <c r="E131" s="74" t="s">
        <v>251</v>
      </c>
      <c r="F131" s="19" t="s">
        <v>253</v>
      </c>
    </row>
    <row r="132" spans="3:6" x14ac:dyDescent="0.25">
      <c r="C132" s="19">
        <v>121</v>
      </c>
      <c r="D132" s="19" t="s">
        <v>266</v>
      </c>
      <c r="E132" s="74" t="s">
        <v>251</v>
      </c>
      <c r="F132" s="19" t="s">
        <v>254</v>
      </c>
    </row>
    <row r="133" spans="3:6" x14ac:dyDescent="0.25">
      <c r="C133" s="19">
        <v>122</v>
      </c>
      <c r="D133" s="19" t="s">
        <v>266</v>
      </c>
      <c r="E133" s="74" t="s">
        <v>23</v>
      </c>
      <c r="F133" s="19" t="s">
        <v>255</v>
      </c>
    </row>
    <row r="134" spans="3:6" x14ac:dyDescent="0.25">
      <c r="C134" s="19">
        <v>123</v>
      </c>
      <c r="D134" s="19" t="s">
        <v>266</v>
      </c>
      <c r="E134" s="74" t="s">
        <v>23</v>
      </c>
      <c r="F134" s="19" t="s">
        <v>256</v>
      </c>
    </row>
    <row r="135" spans="3:6" x14ac:dyDescent="0.25">
      <c r="C135" s="19">
        <v>124</v>
      </c>
      <c r="D135" s="19" t="s">
        <v>266</v>
      </c>
      <c r="E135" s="74" t="s">
        <v>23</v>
      </c>
      <c r="F135" s="19" t="s">
        <v>257</v>
      </c>
    </row>
    <row r="136" spans="3:6" x14ac:dyDescent="0.25">
      <c r="C136" s="19">
        <v>125</v>
      </c>
      <c r="D136" s="19" t="s">
        <v>266</v>
      </c>
      <c r="E136" s="74" t="s">
        <v>23</v>
      </c>
      <c r="F136" s="19" t="s">
        <v>258</v>
      </c>
    </row>
    <row r="137" spans="3:6" x14ac:dyDescent="0.25">
      <c r="C137" s="19">
        <v>126</v>
      </c>
      <c r="D137" s="19" t="s">
        <v>266</v>
      </c>
      <c r="E137" s="74" t="s">
        <v>23</v>
      </c>
      <c r="F137" s="19" t="s">
        <v>259</v>
      </c>
    </row>
  </sheetData>
  <mergeCells count="5">
    <mergeCell ref="L4:M4"/>
    <mergeCell ref="H11:I11"/>
    <mergeCell ref="L11:M11"/>
    <mergeCell ref="D4:E4"/>
    <mergeCell ref="H4:I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J2:S1733"/>
  <sheetViews>
    <sheetView topLeftCell="E1" workbookViewId="0">
      <selection activeCell="Q41" sqref="Q41"/>
    </sheetView>
  </sheetViews>
  <sheetFormatPr defaultRowHeight="15" x14ac:dyDescent="0.25"/>
  <cols>
    <col min="10" max="10" width="10.7109375" bestFit="1" customWidth="1"/>
    <col min="12" max="12" width="10.7109375" bestFit="1" customWidth="1"/>
    <col min="13" max="13" width="36.7109375" bestFit="1" customWidth="1"/>
    <col min="15" max="15" width="9.7109375" bestFit="1" customWidth="1"/>
    <col min="17" max="17" width="48.85546875" bestFit="1" customWidth="1"/>
    <col min="18" max="18" width="17.85546875" bestFit="1" customWidth="1"/>
    <col min="19" max="19" width="53.28515625" bestFit="1" customWidth="1"/>
  </cols>
  <sheetData>
    <row r="2" spans="10:19" x14ac:dyDescent="0.25">
      <c r="M2" t="s">
        <v>306</v>
      </c>
    </row>
    <row r="3" spans="10:19" x14ac:dyDescent="0.25">
      <c r="J3" s="155">
        <v>42053</v>
      </c>
      <c r="K3">
        <v>1</v>
      </c>
      <c r="L3" t="str">
        <f>TEXT(J3,"m/dd/yyyy")</f>
        <v>2/18/2015</v>
      </c>
      <c r="M3" t="str">
        <f>$M$2&amp;"'"&amp;L3&amp;"',  "&amp;K3&amp;") "</f>
        <v xml:space="preserve">INSERT INTO fsfe_prod VALUES ('2/18/2015',  1) </v>
      </c>
      <c r="O3" s="155">
        <v>42053</v>
      </c>
    </row>
    <row r="4" spans="10:19" x14ac:dyDescent="0.25">
      <c r="J4" s="155">
        <f>J3</f>
        <v>42053</v>
      </c>
      <c r="K4">
        <v>2</v>
      </c>
      <c r="L4" t="str">
        <f t="shared" ref="L4:L67" si="0">TEXT(J4,"m/dd/yyyy")</f>
        <v>2/18/2015</v>
      </c>
      <c r="M4" t="str">
        <f t="shared" ref="M4:M67" si="1">$M$2&amp;"'"&amp;L4&amp;"',  "&amp;K4&amp;") "</f>
        <v xml:space="preserve">INSERT INTO fsfe_prod VALUES ('2/18/2015',  2) </v>
      </c>
      <c r="O4" s="155">
        <v>42629</v>
      </c>
      <c r="Q4" s="156"/>
      <c r="R4" s="157"/>
      <c r="S4" s="158"/>
    </row>
    <row r="5" spans="10:19" x14ac:dyDescent="0.25">
      <c r="J5" s="155">
        <f>J4</f>
        <v>42053</v>
      </c>
      <c r="K5">
        <v>3</v>
      </c>
      <c r="L5" t="str">
        <f t="shared" si="0"/>
        <v>2/18/2015</v>
      </c>
      <c r="M5" t="str">
        <f t="shared" si="1"/>
        <v xml:space="preserve">INSERT INTO fsfe_prod VALUES ('2/18/2015',  3) </v>
      </c>
      <c r="O5">
        <f>O4-O3</f>
        <v>576</v>
      </c>
      <c r="Q5" s="156"/>
      <c r="R5" s="157"/>
      <c r="S5" s="158"/>
    </row>
    <row r="6" spans="10:19" x14ac:dyDescent="0.25">
      <c r="J6" s="155">
        <f>J3+1</f>
        <v>42054</v>
      </c>
      <c r="K6">
        <v>1</v>
      </c>
      <c r="L6" t="str">
        <f t="shared" si="0"/>
        <v>2/19/2015</v>
      </c>
      <c r="M6" t="str">
        <f t="shared" si="1"/>
        <v xml:space="preserve">INSERT INTO fsfe_prod VALUES ('2/19/2015',  1) </v>
      </c>
      <c r="Q6" s="156"/>
      <c r="R6" s="157"/>
      <c r="S6" s="158"/>
    </row>
    <row r="7" spans="10:19" x14ac:dyDescent="0.25">
      <c r="J7" s="155">
        <f>J6</f>
        <v>42054</v>
      </c>
      <c r="K7">
        <v>2</v>
      </c>
      <c r="L7" t="str">
        <f t="shared" si="0"/>
        <v>2/19/2015</v>
      </c>
      <c r="M7" t="str">
        <f t="shared" si="1"/>
        <v xml:space="preserve">INSERT INTO fsfe_prod VALUES ('2/19/2015',  2) </v>
      </c>
      <c r="Q7" s="156"/>
      <c r="R7" s="157"/>
      <c r="S7" s="158"/>
    </row>
    <row r="8" spans="10:19" x14ac:dyDescent="0.25">
      <c r="J8" s="155">
        <f>J7</f>
        <v>42054</v>
      </c>
      <c r="K8">
        <v>3</v>
      </c>
      <c r="L8" t="str">
        <f t="shared" si="0"/>
        <v>2/19/2015</v>
      </c>
      <c r="M8" t="str">
        <f t="shared" si="1"/>
        <v xml:space="preserve">INSERT INTO fsfe_prod VALUES ('2/19/2015',  3) </v>
      </c>
      <c r="Q8" s="156"/>
      <c r="R8" s="157"/>
      <c r="S8" s="158"/>
    </row>
    <row r="9" spans="10:19" x14ac:dyDescent="0.25">
      <c r="J9" s="155">
        <f>J6+1</f>
        <v>42055</v>
      </c>
      <c r="K9">
        <v>1</v>
      </c>
      <c r="L9" t="str">
        <f t="shared" si="0"/>
        <v>2/20/2015</v>
      </c>
      <c r="M9" t="str">
        <f t="shared" si="1"/>
        <v xml:space="preserve">INSERT INTO fsfe_prod VALUES ('2/20/2015',  1) </v>
      </c>
      <c r="Q9" s="156"/>
      <c r="R9" s="157"/>
      <c r="S9" s="158"/>
    </row>
    <row r="10" spans="10:19" x14ac:dyDescent="0.25">
      <c r="J10" s="155">
        <f>J9</f>
        <v>42055</v>
      </c>
      <c r="K10">
        <v>2</v>
      </c>
      <c r="L10" t="str">
        <f t="shared" si="0"/>
        <v>2/20/2015</v>
      </c>
      <c r="M10" t="str">
        <f t="shared" si="1"/>
        <v xml:space="preserve">INSERT INTO fsfe_prod VALUES ('2/20/2015',  2) </v>
      </c>
      <c r="Q10" s="156"/>
      <c r="R10" s="157"/>
      <c r="S10" s="158"/>
    </row>
    <row r="11" spans="10:19" x14ac:dyDescent="0.25">
      <c r="J11" s="155">
        <f>J10</f>
        <v>42055</v>
      </c>
      <c r="K11">
        <v>3</v>
      </c>
      <c r="L11" t="str">
        <f t="shared" si="0"/>
        <v>2/20/2015</v>
      </c>
      <c r="M11" t="str">
        <f t="shared" si="1"/>
        <v xml:space="preserve">INSERT INTO fsfe_prod VALUES ('2/20/2015',  3) </v>
      </c>
      <c r="Q11" s="156"/>
      <c r="R11" s="157"/>
      <c r="S11" s="158"/>
    </row>
    <row r="12" spans="10:19" x14ac:dyDescent="0.25">
      <c r="J12" s="155">
        <f>J9+1</f>
        <v>42056</v>
      </c>
      <c r="K12">
        <v>1</v>
      </c>
      <c r="L12" t="str">
        <f t="shared" si="0"/>
        <v>2/21/2015</v>
      </c>
      <c r="M12" t="str">
        <f t="shared" si="1"/>
        <v xml:space="preserve">INSERT INTO fsfe_prod VALUES ('2/21/2015',  1) </v>
      </c>
      <c r="Q12" s="156"/>
      <c r="R12" s="157"/>
      <c r="S12" s="158"/>
    </row>
    <row r="13" spans="10:19" x14ac:dyDescent="0.25">
      <c r="J13" s="155">
        <f>J12</f>
        <v>42056</v>
      </c>
      <c r="K13">
        <v>2</v>
      </c>
      <c r="L13" t="str">
        <f t="shared" si="0"/>
        <v>2/21/2015</v>
      </c>
      <c r="M13" t="str">
        <f t="shared" si="1"/>
        <v xml:space="preserve">INSERT INTO fsfe_prod VALUES ('2/21/2015',  2) </v>
      </c>
      <c r="Q13" s="156"/>
      <c r="R13" s="157"/>
      <c r="S13" s="158"/>
    </row>
    <row r="14" spans="10:19" x14ac:dyDescent="0.25">
      <c r="J14" s="155">
        <f>J13</f>
        <v>42056</v>
      </c>
      <c r="K14">
        <v>3</v>
      </c>
      <c r="L14" t="str">
        <f t="shared" si="0"/>
        <v>2/21/2015</v>
      </c>
      <c r="M14" t="str">
        <f t="shared" si="1"/>
        <v xml:space="preserve">INSERT INTO fsfe_prod VALUES ('2/21/2015',  3) </v>
      </c>
      <c r="Q14" s="156"/>
      <c r="R14" s="157"/>
      <c r="S14" s="158"/>
    </row>
    <row r="15" spans="10:19" x14ac:dyDescent="0.25">
      <c r="J15" s="155">
        <f>J12+1</f>
        <v>42057</v>
      </c>
      <c r="K15">
        <v>1</v>
      </c>
      <c r="L15" t="str">
        <f t="shared" si="0"/>
        <v>2/22/2015</v>
      </c>
      <c r="M15" t="str">
        <f t="shared" si="1"/>
        <v xml:space="preserve">INSERT INTO fsfe_prod VALUES ('2/22/2015',  1) </v>
      </c>
      <c r="Q15" s="156"/>
      <c r="R15" s="157"/>
      <c r="S15" s="158"/>
    </row>
    <row r="16" spans="10:19" x14ac:dyDescent="0.25">
      <c r="J16" s="155">
        <f>J15</f>
        <v>42057</v>
      </c>
      <c r="K16">
        <v>2</v>
      </c>
      <c r="L16" t="str">
        <f t="shared" si="0"/>
        <v>2/22/2015</v>
      </c>
      <c r="M16" t="str">
        <f t="shared" si="1"/>
        <v xml:space="preserve">INSERT INTO fsfe_prod VALUES ('2/22/2015',  2) </v>
      </c>
      <c r="Q16" s="156"/>
      <c r="R16" s="157"/>
      <c r="S16" s="158"/>
    </row>
    <row r="17" spans="10:19" x14ac:dyDescent="0.25">
      <c r="J17" s="155">
        <f>J16</f>
        <v>42057</v>
      </c>
      <c r="K17">
        <v>3</v>
      </c>
      <c r="L17" t="str">
        <f t="shared" si="0"/>
        <v>2/22/2015</v>
      </c>
      <c r="M17" t="str">
        <f t="shared" si="1"/>
        <v xml:space="preserve">INSERT INTO fsfe_prod VALUES ('2/22/2015',  3) </v>
      </c>
      <c r="Q17" s="156"/>
      <c r="R17" s="157"/>
      <c r="S17" s="158"/>
    </row>
    <row r="18" spans="10:19" x14ac:dyDescent="0.25">
      <c r="J18" s="155">
        <f>J15+1</f>
        <v>42058</v>
      </c>
      <c r="K18">
        <v>1</v>
      </c>
      <c r="L18" t="str">
        <f t="shared" si="0"/>
        <v>2/23/2015</v>
      </c>
      <c r="M18" t="str">
        <f t="shared" si="1"/>
        <v xml:space="preserve">INSERT INTO fsfe_prod VALUES ('2/23/2015',  1) </v>
      </c>
      <c r="Q18" s="156"/>
      <c r="R18" s="157"/>
      <c r="S18" s="158"/>
    </row>
    <row r="19" spans="10:19" x14ac:dyDescent="0.25">
      <c r="J19" s="155">
        <f>J18</f>
        <v>42058</v>
      </c>
      <c r="K19">
        <v>2</v>
      </c>
      <c r="L19" t="str">
        <f t="shared" si="0"/>
        <v>2/23/2015</v>
      </c>
      <c r="M19" t="str">
        <f t="shared" si="1"/>
        <v xml:space="preserve">INSERT INTO fsfe_prod VALUES ('2/23/2015',  2) </v>
      </c>
      <c r="Q19" s="156"/>
      <c r="R19" s="157"/>
      <c r="S19" s="158"/>
    </row>
    <row r="20" spans="10:19" x14ac:dyDescent="0.25">
      <c r="J20" s="155">
        <f>J19</f>
        <v>42058</v>
      </c>
      <c r="K20">
        <v>3</v>
      </c>
      <c r="L20" t="str">
        <f t="shared" si="0"/>
        <v>2/23/2015</v>
      </c>
      <c r="M20" t="str">
        <f t="shared" si="1"/>
        <v xml:space="preserve">INSERT INTO fsfe_prod VALUES ('2/23/2015',  3) </v>
      </c>
      <c r="Q20" s="156"/>
      <c r="R20" s="157"/>
      <c r="S20" s="158"/>
    </row>
    <row r="21" spans="10:19" x14ac:dyDescent="0.25">
      <c r="J21" s="155">
        <f>J18+1</f>
        <v>42059</v>
      </c>
      <c r="K21">
        <v>1</v>
      </c>
      <c r="L21" t="str">
        <f t="shared" si="0"/>
        <v>2/24/2015</v>
      </c>
      <c r="M21" t="str">
        <f t="shared" si="1"/>
        <v xml:space="preserve">INSERT INTO fsfe_prod VALUES ('2/24/2015',  1) </v>
      </c>
      <c r="Q21" s="156"/>
      <c r="R21" s="157"/>
      <c r="S21" s="158"/>
    </row>
    <row r="22" spans="10:19" x14ac:dyDescent="0.25">
      <c r="J22" s="155">
        <f>J21</f>
        <v>42059</v>
      </c>
      <c r="K22">
        <v>2</v>
      </c>
      <c r="L22" t="str">
        <f t="shared" si="0"/>
        <v>2/24/2015</v>
      </c>
      <c r="M22" t="str">
        <f t="shared" si="1"/>
        <v xml:space="preserve">INSERT INTO fsfe_prod VALUES ('2/24/2015',  2) </v>
      </c>
      <c r="Q22" s="156"/>
      <c r="R22" s="157"/>
      <c r="S22" s="158"/>
    </row>
    <row r="23" spans="10:19" x14ac:dyDescent="0.25">
      <c r="J23" s="155">
        <f>J22</f>
        <v>42059</v>
      </c>
      <c r="K23">
        <v>3</v>
      </c>
      <c r="L23" t="str">
        <f t="shared" si="0"/>
        <v>2/24/2015</v>
      </c>
      <c r="M23" t="str">
        <f t="shared" si="1"/>
        <v xml:space="preserve">INSERT INTO fsfe_prod VALUES ('2/24/2015',  3) </v>
      </c>
      <c r="Q23" s="156"/>
      <c r="R23" s="157"/>
      <c r="S23" s="158"/>
    </row>
    <row r="24" spans="10:19" x14ac:dyDescent="0.25">
      <c r="J24" s="155">
        <f>J21+1</f>
        <v>42060</v>
      </c>
      <c r="K24">
        <v>1</v>
      </c>
      <c r="L24" t="str">
        <f t="shared" si="0"/>
        <v>2/25/2015</v>
      </c>
      <c r="M24" t="str">
        <f t="shared" si="1"/>
        <v xml:space="preserve">INSERT INTO fsfe_prod VALUES ('2/25/2015',  1) </v>
      </c>
      <c r="Q24" s="156"/>
      <c r="R24" s="157"/>
      <c r="S24" s="158"/>
    </row>
    <row r="25" spans="10:19" x14ac:dyDescent="0.25">
      <c r="J25" s="155">
        <f>J24</f>
        <v>42060</v>
      </c>
      <c r="K25">
        <v>2</v>
      </c>
      <c r="L25" t="str">
        <f t="shared" si="0"/>
        <v>2/25/2015</v>
      </c>
      <c r="M25" t="str">
        <f t="shared" si="1"/>
        <v xml:space="preserve">INSERT INTO fsfe_prod VALUES ('2/25/2015',  2) </v>
      </c>
      <c r="Q25" s="156"/>
      <c r="R25" s="157"/>
      <c r="S25" s="158"/>
    </row>
    <row r="26" spans="10:19" x14ac:dyDescent="0.25">
      <c r="J26" s="155">
        <f>J25</f>
        <v>42060</v>
      </c>
      <c r="K26">
        <v>3</v>
      </c>
      <c r="L26" t="str">
        <f t="shared" si="0"/>
        <v>2/25/2015</v>
      </c>
      <c r="M26" t="str">
        <f t="shared" si="1"/>
        <v xml:space="preserve">INSERT INTO fsfe_prod VALUES ('2/25/2015',  3) </v>
      </c>
      <c r="Q26" s="156"/>
      <c r="R26" s="157"/>
      <c r="S26" s="158"/>
    </row>
    <row r="27" spans="10:19" x14ac:dyDescent="0.25">
      <c r="J27" s="155">
        <f>J24+1</f>
        <v>42061</v>
      </c>
      <c r="K27">
        <v>1</v>
      </c>
      <c r="L27" t="str">
        <f t="shared" si="0"/>
        <v>2/26/2015</v>
      </c>
      <c r="M27" t="str">
        <f t="shared" si="1"/>
        <v xml:space="preserve">INSERT INTO fsfe_prod VALUES ('2/26/2015',  1) </v>
      </c>
      <c r="Q27" s="156"/>
      <c r="R27" s="157"/>
      <c r="S27" s="158"/>
    </row>
    <row r="28" spans="10:19" x14ac:dyDescent="0.25">
      <c r="J28" s="155">
        <f>J27</f>
        <v>42061</v>
      </c>
      <c r="K28">
        <v>2</v>
      </c>
      <c r="L28" t="str">
        <f t="shared" si="0"/>
        <v>2/26/2015</v>
      </c>
      <c r="M28" t="str">
        <f t="shared" si="1"/>
        <v xml:space="preserve">INSERT INTO fsfe_prod VALUES ('2/26/2015',  2) </v>
      </c>
      <c r="Q28" s="156"/>
      <c r="R28" s="157"/>
      <c r="S28" s="158"/>
    </row>
    <row r="29" spans="10:19" x14ac:dyDescent="0.25">
      <c r="J29" s="155">
        <f>J28</f>
        <v>42061</v>
      </c>
      <c r="K29">
        <v>3</v>
      </c>
      <c r="L29" t="str">
        <f t="shared" si="0"/>
        <v>2/26/2015</v>
      </c>
      <c r="M29" t="str">
        <f t="shared" si="1"/>
        <v xml:space="preserve">INSERT INTO fsfe_prod VALUES ('2/26/2015',  3) </v>
      </c>
      <c r="Q29" s="156"/>
      <c r="R29" s="157"/>
      <c r="S29" s="158"/>
    </row>
    <row r="30" spans="10:19" x14ac:dyDescent="0.25">
      <c r="J30" s="155">
        <f>J27+1</f>
        <v>42062</v>
      </c>
      <c r="K30">
        <v>1</v>
      </c>
      <c r="L30" t="str">
        <f t="shared" si="0"/>
        <v>2/27/2015</v>
      </c>
      <c r="M30" t="str">
        <f t="shared" si="1"/>
        <v xml:space="preserve">INSERT INTO fsfe_prod VALUES ('2/27/2015',  1) </v>
      </c>
      <c r="Q30" s="156"/>
      <c r="R30" s="157"/>
      <c r="S30" s="158"/>
    </row>
    <row r="31" spans="10:19" x14ac:dyDescent="0.25">
      <c r="J31" s="155">
        <f>J30</f>
        <v>42062</v>
      </c>
      <c r="K31">
        <v>2</v>
      </c>
      <c r="L31" t="str">
        <f t="shared" si="0"/>
        <v>2/27/2015</v>
      </c>
      <c r="M31" t="str">
        <f t="shared" si="1"/>
        <v xml:space="preserve">INSERT INTO fsfe_prod VALUES ('2/27/2015',  2) </v>
      </c>
      <c r="Q31" s="156"/>
      <c r="R31" s="157"/>
      <c r="S31" s="158"/>
    </row>
    <row r="32" spans="10:19" x14ac:dyDescent="0.25">
      <c r="J32" s="155">
        <f>J31</f>
        <v>42062</v>
      </c>
      <c r="K32">
        <v>3</v>
      </c>
      <c r="L32" t="str">
        <f t="shared" si="0"/>
        <v>2/27/2015</v>
      </c>
      <c r="M32" t="str">
        <f t="shared" si="1"/>
        <v xml:space="preserve">INSERT INTO fsfe_prod VALUES ('2/27/2015',  3) </v>
      </c>
      <c r="Q32" s="156"/>
      <c r="R32" s="157"/>
      <c r="S32" s="158"/>
    </row>
    <row r="33" spans="10:19" x14ac:dyDescent="0.25">
      <c r="J33" s="155">
        <f>J30+1</f>
        <v>42063</v>
      </c>
      <c r="K33">
        <v>1</v>
      </c>
      <c r="L33" t="str">
        <f t="shared" si="0"/>
        <v>2/28/2015</v>
      </c>
      <c r="M33" t="str">
        <f t="shared" si="1"/>
        <v xml:space="preserve">INSERT INTO fsfe_prod VALUES ('2/28/2015',  1) </v>
      </c>
      <c r="Q33" s="156"/>
      <c r="R33" s="157"/>
      <c r="S33" s="158"/>
    </row>
    <row r="34" spans="10:19" x14ac:dyDescent="0.25">
      <c r="J34" s="155">
        <f>J33</f>
        <v>42063</v>
      </c>
      <c r="K34">
        <v>2</v>
      </c>
      <c r="L34" t="str">
        <f t="shared" si="0"/>
        <v>2/28/2015</v>
      </c>
      <c r="M34" t="str">
        <f t="shared" si="1"/>
        <v xml:space="preserve">INSERT INTO fsfe_prod VALUES ('2/28/2015',  2) </v>
      </c>
      <c r="Q34" s="156"/>
      <c r="R34" s="157"/>
      <c r="S34" s="158"/>
    </row>
    <row r="35" spans="10:19" x14ac:dyDescent="0.25">
      <c r="J35" s="155">
        <f>J34</f>
        <v>42063</v>
      </c>
      <c r="K35">
        <v>3</v>
      </c>
      <c r="L35" t="str">
        <f t="shared" si="0"/>
        <v>2/28/2015</v>
      </c>
      <c r="M35" t="str">
        <f t="shared" si="1"/>
        <v xml:space="preserve">INSERT INTO fsfe_prod VALUES ('2/28/2015',  3) </v>
      </c>
      <c r="Q35" s="156"/>
      <c r="R35" s="157"/>
      <c r="S35" s="158"/>
    </row>
    <row r="36" spans="10:19" x14ac:dyDescent="0.25">
      <c r="J36" s="155">
        <f>J33+1</f>
        <v>42064</v>
      </c>
      <c r="K36">
        <v>1</v>
      </c>
      <c r="L36" t="str">
        <f t="shared" si="0"/>
        <v>3/01/2015</v>
      </c>
      <c r="M36" t="str">
        <f t="shared" si="1"/>
        <v xml:space="preserve">INSERT INTO fsfe_prod VALUES ('3/01/2015',  1) </v>
      </c>
      <c r="Q36" s="156"/>
      <c r="R36" s="157"/>
      <c r="S36" s="158"/>
    </row>
    <row r="37" spans="10:19" x14ac:dyDescent="0.25">
      <c r="J37" s="155">
        <f>J36</f>
        <v>42064</v>
      </c>
      <c r="K37">
        <v>2</v>
      </c>
      <c r="L37" t="str">
        <f t="shared" si="0"/>
        <v>3/01/2015</v>
      </c>
      <c r="M37" t="str">
        <f t="shared" si="1"/>
        <v xml:space="preserve">INSERT INTO fsfe_prod VALUES ('3/01/2015',  2) </v>
      </c>
      <c r="Q37" s="156"/>
      <c r="R37" s="157"/>
      <c r="S37" s="158"/>
    </row>
    <row r="38" spans="10:19" x14ac:dyDescent="0.25">
      <c r="J38" s="155">
        <f>J37</f>
        <v>42064</v>
      </c>
      <c r="K38">
        <v>3</v>
      </c>
      <c r="L38" t="str">
        <f t="shared" si="0"/>
        <v>3/01/2015</v>
      </c>
      <c r="M38" t="str">
        <f t="shared" si="1"/>
        <v xml:space="preserve">INSERT INTO fsfe_prod VALUES ('3/01/2015',  3) </v>
      </c>
      <c r="Q38" s="156"/>
      <c r="R38" s="157"/>
      <c r="S38" s="158"/>
    </row>
    <row r="39" spans="10:19" x14ac:dyDescent="0.25">
      <c r="J39" s="155">
        <f>J36+1</f>
        <v>42065</v>
      </c>
      <c r="K39">
        <v>1</v>
      </c>
      <c r="L39" t="str">
        <f t="shared" si="0"/>
        <v>3/02/2015</v>
      </c>
      <c r="M39" t="str">
        <f t="shared" si="1"/>
        <v xml:space="preserve">INSERT INTO fsfe_prod VALUES ('3/02/2015',  1) </v>
      </c>
      <c r="Q39" s="156"/>
      <c r="R39" s="157"/>
      <c r="S39" s="158"/>
    </row>
    <row r="40" spans="10:19" x14ac:dyDescent="0.25">
      <c r="J40" s="155">
        <f>J39</f>
        <v>42065</v>
      </c>
      <c r="K40">
        <v>2</v>
      </c>
      <c r="L40" t="str">
        <f t="shared" si="0"/>
        <v>3/02/2015</v>
      </c>
      <c r="M40" t="str">
        <f t="shared" si="1"/>
        <v xml:space="preserve">INSERT INTO fsfe_prod VALUES ('3/02/2015',  2) </v>
      </c>
      <c r="Q40" s="156"/>
      <c r="R40" s="157"/>
      <c r="S40" s="158"/>
    </row>
    <row r="41" spans="10:19" x14ac:dyDescent="0.25">
      <c r="J41" s="155">
        <f>J40</f>
        <v>42065</v>
      </c>
      <c r="K41">
        <v>3</v>
      </c>
      <c r="L41" t="str">
        <f t="shared" si="0"/>
        <v>3/02/2015</v>
      </c>
      <c r="M41" t="str">
        <f t="shared" si="1"/>
        <v xml:space="preserve">INSERT INTO fsfe_prod VALUES ('3/02/2015',  3) </v>
      </c>
      <c r="Q41" s="156"/>
      <c r="R41" s="157"/>
      <c r="S41" s="158"/>
    </row>
    <row r="42" spans="10:19" x14ac:dyDescent="0.25">
      <c r="J42" s="155">
        <f>J39+1</f>
        <v>42066</v>
      </c>
      <c r="K42">
        <v>1</v>
      </c>
      <c r="L42" t="str">
        <f t="shared" si="0"/>
        <v>3/03/2015</v>
      </c>
      <c r="M42" t="str">
        <f t="shared" si="1"/>
        <v xml:space="preserve">INSERT INTO fsfe_prod VALUES ('3/03/2015',  1) </v>
      </c>
      <c r="Q42" s="156"/>
      <c r="R42" s="157"/>
      <c r="S42" s="158"/>
    </row>
    <row r="43" spans="10:19" x14ac:dyDescent="0.25">
      <c r="J43" s="155">
        <f>J42</f>
        <v>42066</v>
      </c>
      <c r="K43">
        <v>2</v>
      </c>
      <c r="L43" t="str">
        <f t="shared" si="0"/>
        <v>3/03/2015</v>
      </c>
      <c r="M43" t="str">
        <f t="shared" si="1"/>
        <v xml:space="preserve">INSERT INTO fsfe_prod VALUES ('3/03/2015',  2) </v>
      </c>
      <c r="Q43" s="156"/>
      <c r="R43" s="157"/>
      <c r="S43" s="158"/>
    </row>
    <row r="44" spans="10:19" x14ac:dyDescent="0.25">
      <c r="J44" s="155">
        <f>J43</f>
        <v>42066</v>
      </c>
      <c r="K44">
        <v>3</v>
      </c>
      <c r="L44" t="str">
        <f t="shared" si="0"/>
        <v>3/03/2015</v>
      </c>
      <c r="M44" t="str">
        <f t="shared" si="1"/>
        <v xml:space="preserve">INSERT INTO fsfe_prod VALUES ('3/03/2015',  3) </v>
      </c>
      <c r="Q44" s="156"/>
      <c r="R44" s="157"/>
      <c r="S44" s="158"/>
    </row>
    <row r="45" spans="10:19" x14ac:dyDescent="0.25">
      <c r="J45" s="155">
        <f>J42+1</f>
        <v>42067</v>
      </c>
      <c r="K45">
        <v>1</v>
      </c>
      <c r="L45" t="str">
        <f t="shared" si="0"/>
        <v>3/04/2015</v>
      </c>
      <c r="M45" t="str">
        <f t="shared" si="1"/>
        <v xml:space="preserve">INSERT INTO fsfe_prod VALUES ('3/04/2015',  1) </v>
      </c>
      <c r="Q45" s="156"/>
      <c r="R45" s="157"/>
      <c r="S45" s="158"/>
    </row>
    <row r="46" spans="10:19" x14ac:dyDescent="0.25">
      <c r="J46" s="155">
        <f>J45</f>
        <v>42067</v>
      </c>
      <c r="K46">
        <v>2</v>
      </c>
      <c r="L46" t="str">
        <f t="shared" si="0"/>
        <v>3/04/2015</v>
      </c>
      <c r="M46" t="str">
        <f t="shared" si="1"/>
        <v xml:space="preserve">INSERT INTO fsfe_prod VALUES ('3/04/2015',  2) </v>
      </c>
      <c r="Q46" s="156"/>
      <c r="R46" s="157"/>
      <c r="S46" s="158"/>
    </row>
    <row r="47" spans="10:19" x14ac:dyDescent="0.25">
      <c r="J47" s="155">
        <f>J46</f>
        <v>42067</v>
      </c>
      <c r="K47">
        <v>3</v>
      </c>
      <c r="L47" t="str">
        <f t="shared" si="0"/>
        <v>3/04/2015</v>
      </c>
      <c r="M47" t="str">
        <f t="shared" si="1"/>
        <v xml:space="preserve">INSERT INTO fsfe_prod VALUES ('3/04/2015',  3) </v>
      </c>
      <c r="Q47" s="156"/>
      <c r="R47" s="157"/>
      <c r="S47" s="158"/>
    </row>
    <row r="48" spans="10:19" x14ac:dyDescent="0.25">
      <c r="J48" s="155">
        <f>J45+1</f>
        <v>42068</v>
      </c>
      <c r="K48">
        <v>1</v>
      </c>
      <c r="L48" t="str">
        <f t="shared" si="0"/>
        <v>3/05/2015</v>
      </c>
      <c r="M48" t="str">
        <f t="shared" si="1"/>
        <v xml:space="preserve">INSERT INTO fsfe_prod VALUES ('3/05/2015',  1) </v>
      </c>
      <c r="Q48" s="156"/>
      <c r="R48" s="157"/>
      <c r="S48" s="158"/>
    </row>
    <row r="49" spans="10:19" x14ac:dyDescent="0.25">
      <c r="J49" s="155">
        <f>J48</f>
        <v>42068</v>
      </c>
      <c r="K49">
        <v>2</v>
      </c>
      <c r="L49" t="str">
        <f t="shared" si="0"/>
        <v>3/05/2015</v>
      </c>
      <c r="M49" t="str">
        <f t="shared" si="1"/>
        <v xml:space="preserve">INSERT INTO fsfe_prod VALUES ('3/05/2015',  2) </v>
      </c>
      <c r="Q49" s="156"/>
      <c r="R49" s="157"/>
      <c r="S49" s="158"/>
    </row>
    <row r="50" spans="10:19" x14ac:dyDescent="0.25">
      <c r="J50" s="155">
        <f>J49</f>
        <v>42068</v>
      </c>
      <c r="K50">
        <v>3</v>
      </c>
      <c r="L50" t="str">
        <f t="shared" si="0"/>
        <v>3/05/2015</v>
      </c>
      <c r="M50" t="str">
        <f t="shared" si="1"/>
        <v xml:space="preserve">INSERT INTO fsfe_prod VALUES ('3/05/2015',  3) </v>
      </c>
      <c r="Q50" s="156"/>
      <c r="R50" s="157"/>
      <c r="S50" s="158"/>
    </row>
    <row r="51" spans="10:19" x14ac:dyDescent="0.25">
      <c r="J51" s="155">
        <f>J48+1</f>
        <v>42069</v>
      </c>
      <c r="K51">
        <v>1</v>
      </c>
      <c r="L51" t="str">
        <f t="shared" si="0"/>
        <v>3/06/2015</v>
      </c>
      <c r="M51" t="str">
        <f t="shared" si="1"/>
        <v xml:space="preserve">INSERT INTO fsfe_prod VALUES ('3/06/2015',  1) </v>
      </c>
      <c r="Q51" s="156"/>
      <c r="R51" s="157"/>
      <c r="S51" s="158"/>
    </row>
    <row r="52" spans="10:19" x14ac:dyDescent="0.25">
      <c r="J52" s="155">
        <f>J51</f>
        <v>42069</v>
      </c>
      <c r="K52">
        <v>2</v>
      </c>
      <c r="L52" t="str">
        <f t="shared" si="0"/>
        <v>3/06/2015</v>
      </c>
      <c r="M52" t="str">
        <f t="shared" si="1"/>
        <v xml:space="preserve">INSERT INTO fsfe_prod VALUES ('3/06/2015',  2) </v>
      </c>
      <c r="Q52" s="156"/>
      <c r="R52" s="157"/>
      <c r="S52" s="158"/>
    </row>
    <row r="53" spans="10:19" x14ac:dyDescent="0.25">
      <c r="J53" s="155">
        <f>J52</f>
        <v>42069</v>
      </c>
      <c r="K53">
        <v>3</v>
      </c>
      <c r="L53" t="str">
        <f t="shared" si="0"/>
        <v>3/06/2015</v>
      </c>
      <c r="M53" t="str">
        <f t="shared" si="1"/>
        <v xml:space="preserve">INSERT INTO fsfe_prod VALUES ('3/06/2015',  3) </v>
      </c>
      <c r="Q53" s="156"/>
      <c r="R53" s="157"/>
      <c r="S53" s="158"/>
    </row>
    <row r="54" spans="10:19" x14ac:dyDescent="0.25">
      <c r="J54" s="155">
        <f>J51+1</f>
        <v>42070</v>
      </c>
      <c r="K54">
        <v>1</v>
      </c>
      <c r="L54" t="str">
        <f t="shared" si="0"/>
        <v>3/07/2015</v>
      </c>
      <c r="M54" t="str">
        <f t="shared" si="1"/>
        <v xml:space="preserve">INSERT INTO fsfe_prod VALUES ('3/07/2015',  1) </v>
      </c>
      <c r="Q54" s="156"/>
      <c r="R54" s="157"/>
      <c r="S54" s="158"/>
    </row>
    <row r="55" spans="10:19" x14ac:dyDescent="0.25">
      <c r="J55" s="155">
        <f>J54</f>
        <v>42070</v>
      </c>
      <c r="K55">
        <v>2</v>
      </c>
      <c r="L55" t="str">
        <f t="shared" si="0"/>
        <v>3/07/2015</v>
      </c>
      <c r="M55" t="str">
        <f t="shared" si="1"/>
        <v xml:space="preserve">INSERT INTO fsfe_prod VALUES ('3/07/2015',  2) </v>
      </c>
      <c r="Q55" s="156"/>
      <c r="R55" s="157"/>
      <c r="S55" s="158"/>
    </row>
    <row r="56" spans="10:19" x14ac:dyDescent="0.25">
      <c r="J56" s="155">
        <f>J55</f>
        <v>42070</v>
      </c>
      <c r="K56">
        <v>3</v>
      </c>
      <c r="L56" t="str">
        <f t="shared" si="0"/>
        <v>3/07/2015</v>
      </c>
      <c r="M56" t="str">
        <f t="shared" si="1"/>
        <v xml:space="preserve">INSERT INTO fsfe_prod VALUES ('3/07/2015',  3) </v>
      </c>
      <c r="Q56" s="156"/>
      <c r="R56" s="157"/>
      <c r="S56" s="158"/>
    </row>
    <row r="57" spans="10:19" x14ac:dyDescent="0.25">
      <c r="J57" s="155">
        <f>J54+1</f>
        <v>42071</v>
      </c>
      <c r="K57">
        <v>1</v>
      </c>
      <c r="L57" t="str">
        <f t="shared" si="0"/>
        <v>3/08/2015</v>
      </c>
      <c r="M57" t="str">
        <f t="shared" si="1"/>
        <v xml:space="preserve">INSERT INTO fsfe_prod VALUES ('3/08/2015',  1) </v>
      </c>
      <c r="Q57" s="156"/>
      <c r="R57" s="157"/>
      <c r="S57" s="158"/>
    </row>
    <row r="58" spans="10:19" x14ac:dyDescent="0.25">
      <c r="J58" s="155">
        <f>J57</f>
        <v>42071</v>
      </c>
      <c r="K58">
        <v>2</v>
      </c>
      <c r="L58" t="str">
        <f t="shared" si="0"/>
        <v>3/08/2015</v>
      </c>
      <c r="M58" t="str">
        <f t="shared" si="1"/>
        <v xml:space="preserve">INSERT INTO fsfe_prod VALUES ('3/08/2015',  2) </v>
      </c>
      <c r="Q58" s="156"/>
      <c r="R58" s="157"/>
      <c r="S58" s="158"/>
    </row>
    <row r="59" spans="10:19" x14ac:dyDescent="0.25">
      <c r="J59" s="155">
        <f>J58</f>
        <v>42071</v>
      </c>
      <c r="K59">
        <v>3</v>
      </c>
      <c r="L59" t="str">
        <f t="shared" si="0"/>
        <v>3/08/2015</v>
      </c>
      <c r="M59" t="str">
        <f t="shared" si="1"/>
        <v xml:space="preserve">INSERT INTO fsfe_prod VALUES ('3/08/2015',  3) </v>
      </c>
      <c r="Q59" s="156"/>
      <c r="R59" s="157"/>
      <c r="S59" s="158"/>
    </row>
    <row r="60" spans="10:19" x14ac:dyDescent="0.25">
      <c r="J60" s="155">
        <f>J57+1</f>
        <v>42072</v>
      </c>
      <c r="K60">
        <v>1</v>
      </c>
      <c r="L60" t="str">
        <f t="shared" si="0"/>
        <v>3/09/2015</v>
      </c>
      <c r="M60" t="str">
        <f t="shared" si="1"/>
        <v xml:space="preserve">INSERT INTO fsfe_prod VALUES ('3/09/2015',  1) </v>
      </c>
      <c r="Q60" s="156"/>
      <c r="R60" s="157"/>
      <c r="S60" s="158"/>
    </row>
    <row r="61" spans="10:19" x14ac:dyDescent="0.25">
      <c r="J61" s="155">
        <f>J60</f>
        <v>42072</v>
      </c>
      <c r="K61">
        <v>2</v>
      </c>
      <c r="L61" t="str">
        <f t="shared" si="0"/>
        <v>3/09/2015</v>
      </c>
      <c r="M61" t="str">
        <f t="shared" si="1"/>
        <v xml:space="preserve">INSERT INTO fsfe_prod VALUES ('3/09/2015',  2) </v>
      </c>
      <c r="Q61" s="156"/>
      <c r="R61" s="157"/>
      <c r="S61" s="158"/>
    </row>
    <row r="62" spans="10:19" x14ac:dyDescent="0.25">
      <c r="J62" s="155">
        <f>J61</f>
        <v>42072</v>
      </c>
      <c r="K62">
        <v>3</v>
      </c>
      <c r="L62" t="str">
        <f t="shared" si="0"/>
        <v>3/09/2015</v>
      </c>
      <c r="M62" t="str">
        <f t="shared" si="1"/>
        <v xml:space="preserve">INSERT INTO fsfe_prod VALUES ('3/09/2015',  3) </v>
      </c>
      <c r="Q62" s="156"/>
      <c r="R62" s="157"/>
      <c r="S62" s="158"/>
    </row>
    <row r="63" spans="10:19" x14ac:dyDescent="0.25">
      <c r="J63" s="155">
        <f>J60+1</f>
        <v>42073</v>
      </c>
      <c r="K63">
        <v>1</v>
      </c>
      <c r="L63" t="str">
        <f t="shared" si="0"/>
        <v>3/10/2015</v>
      </c>
      <c r="M63" t="str">
        <f t="shared" si="1"/>
        <v xml:space="preserve">INSERT INTO fsfe_prod VALUES ('3/10/2015',  1) </v>
      </c>
      <c r="Q63" s="156"/>
      <c r="R63" s="157"/>
      <c r="S63" s="158"/>
    </row>
    <row r="64" spans="10:19" x14ac:dyDescent="0.25">
      <c r="J64" s="155">
        <f>J63</f>
        <v>42073</v>
      </c>
      <c r="K64">
        <v>2</v>
      </c>
      <c r="L64" t="str">
        <f t="shared" si="0"/>
        <v>3/10/2015</v>
      </c>
      <c r="M64" t="str">
        <f t="shared" si="1"/>
        <v xml:space="preserve">INSERT INTO fsfe_prod VALUES ('3/10/2015',  2) </v>
      </c>
      <c r="Q64" s="156"/>
      <c r="R64" s="157"/>
      <c r="S64" s="158"/>
    </row>
    <row r="65" spans="10:19" x14ac:dyDescent="0.25">
      <c r="J65" s="155">
        <f>J64</f>
        <v>42073</v>
      </c>
      <c r="K65">
        <v>3</v>
      </c>
      <c r="L65" t="str">
        <f t="shared" si="0"/>
        <v>3/10/2015</v>
      </c>
      <c r="M65" t="str">
        <f t="shared" si="1"/>
        <v xml:space="preserve">INSERT INTO fsfe_prod VALUES ('3/10/2015',  3) </v>
      </c>
      <c r="Q65" s="156"/>
      <c r="R65" s="157"/>
      <c r="S65" s="158"/>
    </row>
    <row r="66" spans="10:19" x14ac:dyDescent="0.25">
      <c r="J66" s="155">
        <f>J63+1</f>
        <v>42074</v>
      </c>
      <c r="K66">
        <v>1</v>
      </c>
      <c r="L66" t="str">
        <f t="shared" si="0"/>
        <v>3/11/2015</v>
      </c>
      <c r="M66" t="str">
        <f t="shared" si="1"/>
        <v xml:space="preserve">INSERT INTO fsfe_prod VALUES ('3/11/2015',  1) </v>
      </c>
      <c r="Q66" s="156"/>
      <c r="R66" s="157"/>
      <c r="S66" s="158"/>
    </row>
    <row r="67" spans="10:19" x14ac:dyDescent="0.25">
      <c r="J67" s="155">
        <f>J66</f>
        <v>42074</v>
      </c>
      <c r="K67">
        <v>2</v>
      </c>
      <c r="L67" t="str">
        <f t="shared" si="0"/>
        <v>3/11/2015</v>
      </c>
      <c r="M67" t="str">
        <f t="shared" si="1"/>
        <v xml:space="preserve">INSERT INTO fsfe_prod VALUES ('3/11/2015',  2) </v>
      </c>
      <c r="Q67" s="156"/>
      <c r="R67" s="157"/>
      <c r="S67" s="158"/>
    </row>
    <row r="68" spans="10:19" x14ac:dyDescent="0.25">
      <c r="J68" s="155">
        <f>J67</f>
        <v>42074</v>
      </c>
      <c r="K68">
        <v>3</v>
      </c>
      <c r="L68" t="str">
        <f t="shared" ref="L68:L131" si="2">TEXT(J68,"m/dd/yyyy")</f>
        <v>3/11/2015</v>
      </c>
      <c r="M68" t="str">
        <f t="shared" ref="M68:M131" si="3">$M$2&amp;"'"&amp;L68&amp;"',  "&amp;K68&amp;") "</f>
        <v xml:space="preserve">INSERT INTO fsfe_prod VALUES ('3/11/2015',  3) </v>
      </c>
      <c r="Q68" s="156"/>
      <c r="R68" s="157"/>
      <c r="S68" s="158"/>
    </row>
    <row r="69" spans="10:19" x14ac:dyDescent="0.25">
      <c r="J69" s="155">
        <f>J66+1</f>
        <v>42075</v>
      </c>
      <c r="K69">
        <v>1</v>
      </c>
      <c r="L69" t="str">
        <f t="shared" si="2"/>
        <v>3/12/2015</v>
      </c>
      <c r="M69" t="str">
        <f t="shared" si="3"/>
        <v xml:space="preserve">INSERT INTO fsfe_prod VALUES ('3/12/2015',  1) </v>
      </c>
      <c r="Q69" s="156"/>
      <c r="R69" s="157"/>
      <c r="S69" s="158"/>
    </row>
    <row r="70" spans="10:19" x14ac:dyDescent="0.25">
      <c r="J70" s="155">
        <f>J69</f>
        <v>42075</v>
      </c>
      <c r="K70">
        <v>2</v>
      </c>
      <c r="L70" t="str">
        <f t="shared" si="2"/>
        <v>3/12/2015</v>
      </c>
      <c r="M70" t="str">
        <f t="shared" si="3"/>
        <v xml:space="preserve">INSERT INTO fsfe_prod VALUES ('3/12/2015',  2) </v>
      </c>
      <c r="Q70" s="156"/>
      <c r="R70" s="157"/>
      <c r="S70" s="158"/>
    </row>
    <row r="71" spans="10:19" x14ac:dyDescent="0.25">
      <c r="J71" s="155">
        <f>J70</f>
        <v>42075</v>
      </c>
      <c r="K71">
        <v>3</v>
      </c>
      <c r="L71" t="str">
        <f t="shared" si="2"/>
        <v>3/12/2015</v>
      </c>
      <c r="M71" t="str">
        <f t="shared" si="3"/>
        <v xml:space="preserve">INSERT INTO fsfe_prod VALUES ('3/12/2015',  3) </v>
      </c>
      <c r="Q71" s="156"/>
      <c r="R71" s="157"/>
      <c r="S71" s="158"/>
    </row>
    <row r="72" spans="10:19" x14ac:dyDescent="0.25">
      <c r="J72" s="155">
        <f>J69+1</f>
        <v>42076</v>
      </c>
      <c r="K72">
        <v>1</v>
      </c>
      <c r="L72" t="str">
        <f t="shared" si="2"/>
        <v>3/13/2015</v>
      </c>
      <c r="M72" t="str">
        <f t="shared" si="3"/>
        <v xml:space="preserve">INSERT INTO fsfe_prod VALUES ('3/13/2015',  1) </v>
      </c>
      <c r="Q72" s="156"/>
      <c r="R72" s="157"/>
      <c r="S72" s="158"/>
    </row>
    <row r="73" spans="10:19" x14ac:dyDescent="0.25">
      <c r="J73" s="155">
        <f>J72</f>
        <v>42076</v>
      </c>
      <c r="K73">
        <v>2</v>
      </c>
      <c r="L73" t="str">
        <f t="shared" si="2"/>
        <v>3/13/2015</v>
      </c>
      <c r="M73" t="str">
        <f t="shared" si="3"/>
        <v xml:space="preserve">INSERT INTO fsfe_prod VALUES ('3/13/2015',  2) </v>
      </c>
      <c r="Q73" s="156"/>
      <c r="R73" s="157"/>
      <c r="S73" s="158"/>
    </row>
    <row r="74" spans="10:19" x14ac:dyDescent="0.25">
      <c r="J74" s="155">
        <f>J73</f>
        <v>42076</v>
      </c>
      <c r="K74">
        <v>3</v>
      </c>
      <c r="L74" t="str">
        <f t="shared" si="2"/>
        <v>3/13/2015</v>
      </c>
      <c r="M74" t="str">
        <f t="shared" si="3"/>
        <v xml:space="preserve">INSERT INTO fsfe_prod VALUES ('3/13/2015',  3) </v>
      </c>
      <c r="Q74" s="156"/>
      <c r="R74" s="157"/>
      <c r="S74" s="158"/>
    </row>
    <row r="75" spans="10:19" x14ac:dyDescent="0.25">
      <c r="J75" s="155">
        <f>J72+1</f>
        <v>42077</v>
      </c>
      <c r="K75">
        <v>1</v>
      </c>
      <c r="L75" t="str">
        <f t="shared" si="2"/>
        <v>3/14/2015</v>
      </c>
      <c r="M75" t="str">
        <f t="shared" si="3"/>
        <v xml:space="preserve">INSERT INTO fsfe_prod VALUES ('3/14/2015',  1) </v>
      </c>
      <c r="Q75" s="156"/>
      <c r="R75" s="157"/>
      <c r="S75" s="158"/>
    </row>
    <row r="76" spans="10:19" x14ac:dyDescent="0.25">
      <c r="J76" s="155">
        <f>J75</f>
        <v>42077</v>
      </c>
      <c r="K76">
        <v>2</v>
      </c>
      <c r="L76" t="str">
        <f t="shared" si="2"/>
        <v>3/14/2015</v>
      </c>
      <c r="M76" t="str">
        <f t="shared" si="3"/>
        <v xml:space="preserve">INSERT INTO fsfe_prod VALUES ('3/14/2015',  2) </v>
      </c>
      <c r="Q76" s="156"/>
      <c r="R76" s="157"/>
      <c r="S76" s="158"/>
    </row>
    <row r="77" spans="10:19" x14ac:dyDescent="0.25">
      <c r="J77" s="155">
        <f>J76</f>
        <v>42077</v>
      </c>
      <c r="K77">
        <v>3</v>
      </c>
      <c r="L77" t="str">
        <f t="shared" si="2"/>
        <v>3/14/2015</v>
      </c>
      <c r="M77" t="str">
        <f t="shared" si="3"/>
        <v xml:space="preserve">INSERT INTO fsfe_prod VALUES ('3/14/2015',  3) </v>
      </c>
      <c r="Q77" s="156"/>
      <c r="R77" s="157"/>
      <c r="S77" s="158"/>
    </row>
    <row r="78" spans="10:19" x14ac:dyDescent="0.25">
      <c r="J78" s="155">
        <f>J75+1</f>
        <v>42078</v>
      </c>
      <c r="K78">
        <v>1</v>
      </c>
      <c r="L78" t="str">
        <f t="shared" si="2"/>
        <v>3/15/2015</v>
      </c>
      <c r="M78" t="str">
        <f t="shared" si="3"/>
        <v xml:space="preserve">INSERT INTO fsfe_prod VALUES ('3/15/2015',  1) </v>
      </c>
      <c r="Q78" s="156"/>
      <c r="R78" s="157"/>
      <c r="S78" s="158"/>
    </row>
    <row r="79" spans="10:19" x14ac:dyDescent="0.25">
      <c r="J79" s="155">
        <f>J78</f>
        <v>42078</v>
      </c>
      <c r="K79">
        <v>2</v>
      </c>
      <c r="L79" t="str">
        <f t="shared" si="2"/>
        <v>3/15/2015</v>
      </c>
      <c r="M79" t="str">
        <f t="shared" si="3"/>
        <v xml:space="preserve">INSERT INTO fsfe_prod VALUES ('3/15/2015',  2) </v>
      </c>
      <c r="Q79" s="156"/>
      <c r="R79" s="157"/>
      <c r="S79" s="158"/>
    </row>
    <row r="80" spans="10:19" x14ac:dyDescent="0.25">
      <c r="J80" s="155">
        <f>J79</f>
        <v>42078</v>
      </c>
      <c r="K80">
        <v>3</v>
      </c>
      <c r="L80" t="str">
        <f t="shared" si="2"/>
        <v>3/15/2015</v>
      </c>
      <c r="M80" t="str">
        <f t="shared" si="3"/>
        <v xml:space="preserve">INSERT INTO fsfe_prod VALUES ('3/15/2015',  3) </v>
      </c>
      <c r="Q80" s="156"/>
      <c r="R80" s="157"/>
      <c r="S80" s="158"/>
    </row>
    <row r="81" spans="10:13" x14ac:dyDescent="0.25">
      <c r="J81" s="155">
        <f>J78+1</f>
        <v>42079</v>
      </c>
      <c r="K81">
        <v>1</v>
      </c>
      <c r="L81" t="str">
        <f t="shared" si="2"/>
        <v>3/16/2015</v>
      </c>
      <c r="M81" t="str">
        <f t="shared" si="3"/>
        <v xml:space="preserve">INSERT INTO fsfe_prod VALUES ('3/16/2015',  1) </v>
      </c>
    </row>
    <row r="82" spans="10:13" x14ac:dyDescent="0.25">
      <c r="J82" s="155">
        <f>J81</f>
        <v>42079</v>
      </c>
      <c r="K82">
        <v>2</v>
      </c>
      <c r="L82" t="str">
        <f t="shared" si="2"/>
        <v>3/16/2015</v>
      </c>
      <c r="M82" t="str">
        <f t="shared" si="3"/>
        <v xml:space="preserve">INSERT INTO fsfe_prod VALUES ('3/16/2015',  2) </v>
      </c>
    </row>
    <row r="83" spans="10:13" x14ac:dyDescent="0.25">
      <c r="J83" s="155">
        <f>J82</f>
        <v>42079</v>
      </c>
      <c r="K83">
        <v>3</v>
      </c>
      <c r="L83" t="str">
        <f t="shared" si="2"/>
        <v>3/16/2015</v>
      </c>
      <c r="M83" t="str">
        <f t="shared" si="3"/>
        <v xml:space="preserve">INSERT INTO fsfe_prod VALUES ('3/16/2015',  3) </v>
      </c>
    </row>
    <row r="84" spans="10:13" x14ac:dyDescent="0.25">
      <c r="J84" s="155">
        <f>J81+1</f>
        <v>42080</v>
      </c>
      <c r="K84">
        <v>1</v>
      </c>
      <c r="L84" t="str">
        <f t="shared" si="2"/>
        <v>3/17/2015</v>
      </c>
      <c r="M84" t="str">
        <f t="shared" si="3"/>
        <v xml:space="preserve">INSERT INTO fsfe_prod VALUES ('3/17/2015',  1) </v>
      </c>
    </row>
    <row r="85" spans="10:13" x14ac:dyDescent="0.25">
      <c r="J85" s="155">
        <f>J84</f>
        <v>42080</v>
      </c>
      <c r="K85">
        <v>2</v>
      </c>
      <c r="L85" t="str">
        <f t="shared" si="2"/>
        <v>3/17/2015</v>
      </c>
      <c r="M85" t="str">
        <f t="shared" si="3"/>
        <v xml:space="preserve">INSERT INTO fsfe_prod VALUES ('3/17/2015',  2) </v>
      </c>
    </row>
    <row r="86" spans="10:13" x14ac:dyDescent="0.25">
      <c r="J86" s="155">
        <f>J85</f>
        <v>42080</v>
      </c>
      <c r="K86">
        <v>3</v>
      </c>
      <c r="L86" t="str">
        <f t="shared" si="2"/>
        <v>3/17/2015</v>
      </c>
      <c r="M86" t="str">
        <f t="shared" si="3"/>
        <v xml:space="preserve">INSERT INTO fsfe_prod VALUES ('3/17/2015',  3) </v>
      </c>
    </row>
    <row r="87" spans="10:13" x14ac:dyDescent="0.25">
      <c r="J87" s="155">
        <f>J84+1</f>
        <v>42081</v>
      </c>
      <c r="K87">
        <v>1</v>
      </c>
      <c r="L87" t="str">
        <f t="shared" si="2"/>
        <v>3/18/2015</v>
      </c>
      <c r="M87" t="str">
        <f t="shared" si="3"/>
        <v xml:space="preserve">INSERT INTO fsfe_prod VALUES ('3/18/2015',  1) </v>
      </c>
    </row>
    <row r="88" spans="10:13" x14ac:dyDescent="0.25">
      <c r="J88" s="155">
        <f>J87</f>
        <v>42081</v>
      </c>
      <c r="K88">
        <v>2</v>
      </c>
      <c r="L88" t="str">
        <f t="shared" si="2"/>
        <v>3/18/2015</v>
      </c>
      <c r="M88" t="str">
        <f t="shared" si="3"/>
        <v xml:space="preserve">INSERT INTO fsfe_prod VALUES ('3/18/2015',  2) </v>
      </c>
    </row>
    <row r="89" spans="10:13" x14ac:dyDescent="0.25">
      <c r="J89" s="155">
        <f>J88</f>
        <v>42081</v>
      </c>
      <c r="K89">
        <v>3</v>
      </c>
      <c r="L89" t="str">
        <f t="shared" si="2"/>
        <v>3/18/2015</v>
      </c>
      <c r="M89" t="str">
        <f t="shared" si="3"/>
        <v xml:space="preserve">INSERT INTO fsfe_prod VALUES ('3/18/2015',  3) </v>
      </c>
    </row>
    <row r="90" spans="10:13" x14ac:dyDescent="0.25">
      <c r="J90" s="155">
        <f>J87+1</f>
        <v>42082</v>
      </c>
      <c r="K90">
        <v>1</v>
      </c>
      <c r="L90" t="str">
        <f t="shared" si="2"/>
        <v>3/19/2015</v>
      </c>
      <c r="M90" t="str">
        <f t="shared" si="3"/>
        <v xml:space="preserve">INSERT INTO fsfe_prod VALUES ('3/19/2015',  1) </v>
      </c>
    </row>
    <row r="91" spans="10:13" x14ac:dyDescent="0.25">
      <c r="J91" s="155">
        <f>J90</f>
        <v>42082</v>
      </c>
      <c r="K91">
        <v>2</v>
      </c>
      <c r="L91" t="str">
        <f t="shared" si="2"/>
        <v>3/19/2015</v>
      </c>
      <c r="M91" t="str">
        <f t="shared" si="3"/>
        <v xml:space="preserve">INSERT INTO fsfe_prod VALUES ('3/19/2015',  2) </v>
      </c>
    </row>
    <row r="92" spans="10:13" x14ac:dyDescent="0.25">
      <c r="J92" s="155">
        <f>J91</f>
        <v>42082</v>
      </c>
      <c r="K92">
        <v>3</v>
      </c>
      <c r="L92" t="str">
        <f t="shared" si="2"/>
        <v>3/19/2015</v>
      </c>
      <c r="M92" t="str">
        <f t="shared" si="3"/>
        <v xml:space="preserve">INSERT INTO fsfe_prod VALUES ('3/19/2015',  3) </v>
      </c>
    </row>
    <row r="93" spans="10:13" x14ac:dyDescent="0.25">
      <c r="J93" s="155">
        <f>J90+1</f>
        <v>42083</v>
      </c>
      <c r="K93">
        <v>1</v>
      </c>
      <c r="L93" t="str">
        <f t="shared" si="2"/>
        <v>3/20/2015</v>
      </c>
      <c r="M93" t="str">
        <f t="shared" si="3"/>
        <v xml:space="preserve">INSERT INTO fsfe_prod VALUES ('3/20/2015',  1) </v>
      </c>
    </row>
    <row r="94" spans="10:13" x14ac:dyDescent="0.25">
      <c r="J94" s="155">
        <f>J93</f>
        <v>42083</v>
      </c>
      <c r="K94">
        <v>2</v>
      </c>
      <c r="L94" t="str">
        <f t="shared" si="2"/>
        <v>3/20/2015</v>
      </c>
      <c r="M94" t="str">
        <f t="shared" si="3"/>
        <v xml:space="preserve">INSERT INTO fsfe_prod VALUES ('3/20/2015',  2) </v>
      </c>
    </row>
    <row r="95" spans="10:13" x14ac:dyDescent="0.25">
      <c r="J95" s="155">
        <f>J94</f>
        <v>42083</v>
      </c>
      <c r="K95">
        <v>3</v>
      </c>
      <c r="L95" t="str">
        <f t="shared" si="2"/>
        <v>3/20/2015</v>
      </c>
      <c r="M95" t="str">
        <f t="shared" si="3"/>
        <v xml:space="preserve">INSERT INTO fsfe_prod VALUES ('3/20/2015',  3) </v>
      </c>
    </row>
    <row r="96" spans="10:13" x14ac:dyDescent="0.25">
      <c r="J96" s="155">
        <f>J93+1</f>
        <v>42084</v>
      </c>
      <c r="K96">
        <v>1</v>
      </c>
      <c r="L96" t="str">
        <f t="shared" si="2"/>
        <v>3/21/2015</v>
      </c>
      <c r="M96" t="str">
        <f t="shared" si="3"/>
        <v xml:space="preserve">INSERT INTO fsfe_prod VALUES ('3/21/2015',  1) </v>
      </c>
    </row>
    <row r="97" spans="10:13" x14ac:dyDescent="0.25">
      <c r="J97" s="155">
        <f>J96</f>
        <v>42084</v>
      </c>
      <c r="K97">
        <v>2</v>
      </c>
      <c r="L97" t="str">
        <f t="shared" si="2"/>
        <v>3/21/2015</v>
      </c>
      <c r="M97" t="str">
        <f t="shared" si="3"/>
        <v xml:space="preserve">INSERT INTO fsfe_prod VALUES ('3/21/2015',  2) </v>
      </c>
    </row>
    <row r="98" spans="10:13" x14ac:dyDescent="0.25">
      <c r="J98" s="155">
        <f>J97</f>
        <v>42084</v>
      </c>
      <c r="K98">
        <v>3</v>
      </c>
      <c r="L98" t="str">
        <f t="shared" si="2"/>
        <v>3/21/2015</v>
      </c>
      <c r="M98" t="str">
        <f t="shared" si="3"/>
        <v xml:space="preserve">INSERT INTO fsfe_prod VALUES ('3/21/2015',  3) </v>
      </c>
    </row>
    <row r="99" spans="10:13" x14ac:dyDescent="0.25">
      <c r="J99" s="155">
        <f>J96+1</f>
        <v>42085</v>
      </c>
      <c r="K99">
        <v>1</v>
      </c>
      <c r="L99" t="str">
        <f t="shared" si="2"/>
        <v>3/22/2015</v>
      </c>
      <c r="M99" t="str">
        <f t="shared" si="3"/>
        <v xml:space="preserve">INSERT INTO fsfe_prod VALUES ('3/22/2015',  1) </v>
      </c>
    </row>
    <row r="100" spans="10:13" x14ac:dyDescent="0.25">
      <c r="J100" s="155">
        <f>J99</f>
        <v>42085</v>
      </c>
      <c r="K100">
        <v>2</v>
      </c>
      <c r="L100" t="str">
        <f t="shared" si="2"/>
        <v>3/22/2015</v>
      </c>
      <c r="M100" t="str">
        <f t="shared" si="3"/>
        <v xml:space="preserve">INSERT INTO fsfe_prod VALUES ('3/22/2015',  2) </v>
      </c>
    </row>
    <row r="101" spans="10:13" x14ac:dyDescent="0.25">
      <c r="J101" s="155">
        <f>J100</f>
        <v>42085</v>
      </c>
      <c r="K101">
        <v>3</v>
      </c>
      <c r="L101" t="str">
        <f t="shared" si="2"/>
        <v>3/22/2015</v>
      </c>
      <c r="M101" t="str">
        <f t="shared" si="3"/>
        <v xml:space="preserve">INSERT INTO fsfe_prod VALUES ('3/22/2015',  3) </v>
      </c>
    </row>
    <row r="102" spans="10:13" x14ac:dyDescent="0.25">
      <c r="J102" s="155">
        <f>J99+1</f>
        <v>42086</v>
      </c>
      <c r="K102">
        <v>1</v>
      </c>
      <c r="L102" t="str">
        <f t="shared" si="2"/>
        <v>3/23/2015</v>
      </c>
      <c r="M102" t="str">
        <f t="shared" si="3"/>
        <v xml:space="preserve">INSERT INTO fsfe_prod VALUES ('3/23/2015',  1) </v>
      </c>
    </row>
    <row r="103" spans="10:13" x14ac:dyDescent="0.25">
      <c r="J103" s="155">
        <f>J102</f>
        <v>42086</v>
      </c>
      <c r="K103">
        <v>2</v>
      </c>
      <c r="L103" t="str">
        <f t="shared" si="2"/>
        <v>3/23/2015</v>
      </c>
      <c r="M103" t="str">
        <f t="shared" si="3"/>
        <v xml:space="preserve">INSERT INTO fsfe_prod VALUES ('3/23/2015',  2) </v>
      </c>
    </row>
    <row r="104" spans="10:13" x14ac:dyDescent="0.25">
      <c r="J104" s="155">
        <f>J103</f>
        <v>42086</v>
      </c>
      <c r="K104">
        <v>3</v>
      </c>
      <c r="L104" t="str">
        <f t="shared" si="2"/>
        <v>3/23/2015</v>
      </c>
      <c r="M104" t="str">
        <f t="shared" si="3"/>
        <v xml:space="preserve">INSERT INTO fsfe_prod VALUES ('3/23/2015',  3) </v>
      </c>
    </row>
    <row r="105" spans="10:13" x14ac:dyDescent="0.25">
      <c r="J105" s="155">
        <f>J102+1</f>
        <v>42087</v>
      </c>
      <c r="K105">
        <v>1</v>
      </c>
      <c r="L105" t="str">
        <f t="shared" si="2"/>
        <v>3/24/2015</v>
      </c>
      <c r="M105" t="str">
        <f t="shared" si="3"/>
        <v xml:space="preserve">INSERT INTO fsfe_prod VALUES ('3/24/2015',  1) </v>
      </c>
    </row>
    <row r="106" spans="10:13" x14ac:dyDescent="0.25">
      <c r="J106" s="155">
        <f>J105</f>
        <v>42087</v>
      </c>
      <c r="K106">
        <v>2</v>
      </c>
      <c r="L106" t="str">
        <f t="shared" si="2"/>
        <v>3/24/2015</v>
      </c>
      <c r="M106" t="str">
        <f t="shared" si="3"/>
        <v xml:space="preserve">INSERT INTO fsfe_prod VALUES ('3/24/2015',  2) </v>
      </c>
    </row>
    <row r="107" spans="10:13" x14ac:dyDescent="0.25">
      <c r="J107" s="155">
        <f>J106</f>
        <v>42087</v>
      </c>
      <c r="K107">
        <v>3</v>
      </c>
      <c r="L107" t="str">
        <f t="shared" si="2"/>
        <v>3/24/2015</v>
      </c>
      <c r="M107" t="str">
        <f t="shared" si="3"/>
        <v xml:space="preserve">INSERT INTO fsfe_prod VALUES ('3/24/2015',  3) </v>
      </c>
    </row>
    <row r="108" spans="10:13" x14ac:dyDescent="0.25">
      <c r="J108" s="155">
        <f>J105+1</f>
        <v>42088</v>
      </c>
      <c r="K108">
        <v>1</v>
      </c>
      <c r="L108" t="str">
        <f t="shared" si="2"/>
        <v>3/25/2015</v>
      </c>
      <c r="M108" t="str">
        <f t="shared" si="3"/>
        <v xml:space="preserve">INSERT INTO fsfe_prod VALUES ('3/25/2015',  1) </v>
      </c>
    </row>
    <row r="109" spans="10:13" x14ac:dyDescent="0.25">
      <c r="J109" s="155">
        <f>J108</f>
        <v>42088</v>
      </c>
      <c r="K109">
        <v>2</v>
      </c>
      <c r="L109" t="str">
        <f t="shared" si="2"/>
        <v>3/25/2015</v>
      </c>
      <c r="M109" t="str">
        <f t="shared" si="3"/>
        <v xml:space="preserve">INSERT INTO fsfe_prod VALUES ('3/25/2015',  2) </v>
      </c>
    </row>
    <row r="110" spans="10:13" x14ac:dyDescent="0.25">
      <c r="J110" s="155">
        <f>J109</f>
        <v>42088</v>
      </c>
      <c r="K110">
        <v>3</v>
      </c>
      <c r="L110" t="str">
        <f t="shared" si="2"/>
        <v>3/25/2015</v>
      </c>
      <c r="M110" t="str">
        <f t="shared" si="3"/>
        <v xml:space="preserve">INSERT INTO fsfe_prod VALUES ('3/25/2015',  3) </v>
      </c>
    </row>
    <row r="111" spans="10:13" x14ac:dyDescent="0.25">
      <c r="J111" s="155">
        <f>J108+1</f>
        <v>42089</v>
      </c>
      <c r="K111">
        <v>1</v>
      </c>
      <c r="L111" t="str">
        <f t="shared" si="2"/>
        <v>3/26/2015</v>
      </c>
      <c r="M111" t="str">
        <f t="shared" si="3"/>
        <v xml:space="preserve">INSERT INTO fsfe_prod VALUES ('3/26/2015',  1) </v>
      </c>
    </row>
    <row r="112" spans="10:13" x14ac:dyDescent="0.25">
      <c r="J112" s="155">
        <f>J111</f>
        <v>42089</v>
      </c>
      <c r="K112">
        <v>2</v>
      </c>
      <c r="L112" t="str">
        <f t="shared" si="2"/>
        <v>3/26/2015</v>
      </c>
      <c r="M112" t="str">
        <f t="shared" si="3"/>
        <v xml:space="preserve">INSERT INTO fsfe_prod VALUES ('3/26/2015',  2) </v>
      </c>
    </row>
    <row r="113" spans="10:13" x14ac:dyDescent="0.25">
      <c r="J113" s="155">
        <f>J112</f>
        <v>42089</v>
      </c>
      <c r="K113">
        <v>3</v>
      </c>
      <c r="L113" t="str">
        <f t="shared" si="2"/>
        <v>3/26/2015</v>
      </c>
      <c r="M113" t="str">
        <f t="shared" si="3"/>
        <v xml:space="preserve">INSERT INTO fsfe_prod VALUES ('3/26/2015',  3) </v>
      </c>
    </row>
    <row r="114" spans="10:13" x14ac:dyDescent="0.25">
      <c r="J114" s="155">
        <f>J111+1</f>
        <v>42090</v>
      </c>
      <c r="K114">
        <v>1</v>
      </c>
      <c r="L114" t="str">
        <f t="shared" si="2"/>
        <v>3/27/2015</v>
      </c>
      <c r="M114" t="str">
        <f t="shared" si="3"/>
        <v xml:space="preserve">INSERT INTO fsfe_prod VALUES ('3/27/2015',  1) </v>
      </c>
    </row>
    <row r="115" spans="10:13" x14ac:dyDescent="0.25">
      <c r="J115" s="155">
        <f>J114</f>
        <v>42090</v>
      </c>
      <c r="K115">
        <v>2</v>
      </c>
      <c r="L115" t="str">
        <f t="shared" si="2"/>
        <v>3/27/2015</v>
      </c>
      <c r="M115" t="str">
        <f t="shared" si="3"/>
        <v xml:space="preserve">INSERT INTO fsfe_prod VALUES ('3/27/2015',  2) </v>
      </c>
    </row>
    <row r="116" spans="10:13" x14ac:dyDescent="0.25">
      <c r="J116" s="155">
        <f>J115</f>
        <v>42090</v>
      </c>
      <c r="K116">
        <v>3</v>
      </c>
      <c r="L116" t="str">
        <f t="shared" si="2"/>
        <v>3/27/2015</v>
      </c>
      <c r="M116" t="str">
        <f t="shared" si="3"/>
        <v xml:space="preserve">INSERT INTO fsfe_prod VALUES ('3/27/2015',  3) </v>
      </c>
    </row>
    <row r="117" spans="10:13" x14ac:dyDescent="0.25">
      <c r="J117" s="155">
        <f>J114+1</f>
        <v>42091</v>
      </c>
      <c r="K117">
        <v>1</v>
      </c>
      <c r="L117" t="str">
        <f t="shared" si="2"/>
        <v>3/28/2015</v>
      </c>
      <c r="M117" t="str">
        <f t="shared" si="3"/>
        <v xml:space="preserve">INSERT INTO fsfe_prod VALUES ('3/28/2015',  1) </v>
      </c>
    </row>
    <row r="118" spans="10:13" x14ac:dyDescent="0.25">
      <c r="J118" s="155">
        <f>J117</f>
        <v>42091</v>
      </c>
      <c r="K118">
        <v>2</v>
      </c>
      <c r="L118" t="str">
        <f t="shared" si="2"/>
        <v>3/28/2015</v>
      </c>
      <c r="M118" t="str">
        <f t="shared" si="3"/>
        <v xml:space="preserve">INSERT INTO fsfe_prod VALUES ('3/28/2015',  2) </v>
      </c>
    </row>
    <row r="119" spans="10:13" x14ac:dyDescent="0.25">
      <c r="J119" s="155">
        <f>J118</f>
        <v>42091</v>
      </c>
      <c r="K119">
        <v>3</v>
      </c>
      <c r="L119" t="str">
        <f t="shared" si="2"/>
        <v>3/28/2015</v>
      </c>
      <c r="M119" t="str">
        <f t="shared" si="3"/>
        <v xml:space="preserve">INSERT INTO fsfe_prod VALUES ('3/28/2015',  3) </v>
      </c>
    </row>
    <row r="120" spans="10:13" x14ac:dyDescent="0.25">
      <c r="J120" s="155">
        <f>J117+1</f>
        <v>42092</v>
      </c>
      <c r="K120">
        <v>1</v>
      </c>
      <c r="L120" t="str">
        <f t="shared" si="2"/>
        <v>3/29/2015</v>
      </c>
      <c r="M120" t="str">
        <f t="shared" si="3"/>
        <v xml:space="preserve">INSERT INTO fsfe_prod VALUES ('3/29/2015',  1) </v>
      </c>
    </row>
    <row r="121" spans="10:13" x14ac:dyDescent="0.25">
      <c r="J121" s="155">
        <f>J120</f>
        <v>42092</v>
      </c>
      <c r="K121">
        <v>2</v>
      </c>
      <c r="L121" t="str">
        <f t="shared" si="2"/>
        <v>3/29/2015</v>
      </c>
      <c r="M121" t="str">
        <f t="shared" si="3"/>
        <v xml:space="preserve">INSERT INTO fsfe_prod VALUES ('3/29/2015',  2) </v>
      </c>
    </row>
    <row r="122" spans="10:13" x14ac:dyDescent="0.25">
      <c r="J122" s="155">
        <f>J121</f>
        <v>42092</v>
      </c>
      <c r="K122">
        <v>3</v>
      </c>
      <c r="L122" t="str">
        <f t="shared" si="2"/>
        <v>3/29/2015</v>
      </c>
      <c r="M122" t="str">
        <f t="shared" si="3"/>
        <v xml:space="preserve">INSERT INTO fsfe_prod VALUES ('3/29/2015',  3) </v>
      </c>
    </row>
    <row r="123" spans="10:13" x14ac:dyDescent="0.25">
      <c r="J123" s="155">
        <f>J120+1</f>
        <v>42093</v>
      </c>
      <c r="K123">
        <v>1</v>
      </c>
      <c r="L123" t="str">
        <f t="shared" si="2"/>
        <v>3/30/2015</v>
      </c>
      <c r="M123" t="str">
        <f t="shared" si="3"/>
        <v xml:space="preserve">INSERT INTO fsfe_prod VALUES ('3/30/2015',  1) </v>
      </c>
    </row>
    <row r="124" spans="10:13" x14ac:dyDescent="0.25">
      <c r="J124" s="155">
        <f>J123</f>
        <v>42093</v>
      </c>
      <c r="K124">
        <v>2</v>
      </c>
      <c r="L124" t="str">
        <f t="shared" si="2"/>
        <v>3/30/2015</v>
      </c>
      <c r="M124" t="str">
        <f t="shared" si="3"/>
        <v xml:space="preserve">INSERT INTO fsfe_prod VALUES ('3/30/2015',  2) </v>
      </c>
    </row>
    <row r="125" spans="10:13" x14ac:dyDescent="0.25">
      <c r="J125" s="155">
        <f>J124</f>
        <v>42093</v>
      </c>
      <c r="K125">
        <v>3</v>
      </c>
      <c r="L125" t="str">
        <f t="shared" si="2"/>
        <v>3/30/2015</v>
      </c>
      <c r="M125" t="str">
        <f t="shared" si="3"/>
        <v xml:space="preserve">INSERT INTO fsfe_prod VALUES ('3/30/2015',  3) </v>
      </c>
    </row>
    <row r="126" spans="10:13" x14ac:dyDescent="0.25">
      <c r="J126" s="155">
        <f>J123+1</f>
        <v>42094</v>
      </c>
      <c r="K126">
        <v>1</v>
      </c>
      <c r="L126" t="str">
        <f t="shared" si="2"/>
        <v>3/31/2015</v>
      </c>
      <c r="M126" t="str">
        <f t="shared" si="3"/>
        <v xml:space="preserve">INSERT INTO fsfe_prod VALUES ('3/31/2015',  1) </v>
      </c>
    </row>
    <row r="127" spans="10:13" x14ac:dyDescent="0.25">
      <c r="J127" s="155">
        <f>J126</f>
        <v>42094</v>
      </c>
      <c r="K127">
        <v>2</v>
      </c>
      <c r="L127" t="str">
        <f t="shared" si="2"/>
        <v>3/31/2015</v>
      </c>
      <c r="M127" t="str">
        <f t="shared" si="3"/>
        <v xml:space="preserve">INSERT INTO fsfe_prod VALUES ('3/31/2015',  2) </v>
      </c>
    </row>
    <row r="128" spans="10:13" x14ac:dyDescent="0.25">
      <c r="J128" s="155">
        <f>J127</f>
        <v>42094</v>
      </c>
      <c r="K128">
        <v>3</v>
      </c>
      <c r="L128" t="str">
        <f t="shared" si="2"/>
        <v>3/31/2015</v>
      </c>
      <c r="M128" t="str">
        <f t="shared" si="3"/>
        <v xml:space="preserve">INSERT INTO fsfe_prod VALUES ('3/31/2015',  3) </v>
      </c>
    </row>
    <row r="129" spans="10:13" x14ac:dyDescent="0.25">
      <c r="J129" s="155">
        <f>J126+1</f>
        <v>42095</v>
      </c>
      <c r="K129">
        <v>1</v>
      </c>
      <c r="L129" t="str">
        <f t="shared" si="2"/>
        <v>4/01/2015</v>
      </c>
      <c r="M129" t="str">
        <f t="shared" si="3"/>
        <v xml:space="preserve">INSERT INTO fsfe_prod VALUES ('4/01/2015',  1) </v>
      </c>
    </row>
    <row r="130" spans="10:13" x14ac:dyDescent="0.25">
      <c r="J130" s="155">
        <f>J129</f>
        <v>42095</v>
      </c>
      <c r="K130">
        <v>2</v>
      </c>
      <c r="L130" t="str">
        <f t="shared" si="2"/>
        <v>4/01/2015</v>
      </c>
      <c r="M130" t="str">
        <f t="shared" si="3"/>
        <v xml:space="preserve">INSERT INTO fsfe_prod VALUES ('4/01/2015',  2) </v>
      </c>
    </row>
    <row r="131" spans="10:13" x14ac:dyDescent="0.25">
      <c r="J131" s="155">
        <f>J130</f>
        <v>42095</v>
      </c>
      <c r="K131">
        <v>3</v>
      </c>
      <c r="L131" t="str">
        <f t="shared" si="2"/>
        <v>4/01/2015</v>
      </c>
      <c r="M131" t="str">
        <f t="shared" si="3"/>
        <v xml:space="preserve">INSERT INTO fsfe_prod VALUES ('4/01/2015',  3) </v>
      </c>
    </row>
    <row r="132" spans="10:13" x14ac:dyDescent="0.25">
      <c r="J132" s="155">
        <f>J129+1</f>
        <v>42096</v>
      </c>
      <c r="K132">
        <v>1</v>
      </c>
      <c r="L132" t="str">
        <f t="shared" ref="L132:L195" si="4">TEXT(J132,"m/dd/yyyy")</f>
        <v>4/02/2015</v>
      </c>
      <c r="M132" t="str">
        <f t="shared" ref="M132:M195" si="5">$M$2&amp;"'"&amp;L132&amp;"',  "&amp;K132&amp;") "</f>
        <v xml:space="preserve">INSERT INTO fsfe_prod VALUES ('4/02/2015',  1) </v>
      </c>
    </row>
    <row r="133" spans="10:13" x14ac:dyDescent="0.25">
      <c r="J133" s="155">
        <f>J132</f>
        <v>42096</v>
      </c>
      <c r="K133">
        <v>2</v>
      </c>
      <c r="L133" t="str">
        <f t="shared" si="4"/>
        <v>4/02/2015</v>
      </c>
      <c r="M133" t="str">
        <f t="shared" si="5"/>
        <v xml:space="preserve">INSERT INTO fsfe_prod VALUES ('4/02/2015',  2) </v>
      </c>
    </row>
    <row r="134" spans="10:13" x14ac:dyDescent="0.25">
      <c r="J134" s="155">
        <f>J133</f>
        <v>42096</v>
      </c>
      <c r="K134">
        <v>3</v>
      </c>
      <c r="L134" t="str">
        <f t="shared" si="4"/>
        <v>4/02/2015</v>
      </c>
      <c r="M134" t="str">
        <f t="shared" si="5"/>
        <v xml:space="preserve">INSERT INTO fsfe_prod VALUES ('4/02/2015',  3) </v>
      </c>
    </row>
    <row r="135" spans="10:13" x14ac:dyDescent="0.25">
      <c r="J135" s="155">
        <f>J132+1</f>
        <v>42097</v>
      </c>
      <c r="K135">
        <v>1</v>
      </c>
      <c r="L135" t="str">
        <f t="shared" si="4"/>
        <v>4/03/2015</v>
      </c>
      <c r="M135" t="str">
        <f t="shared" si="5"/>
        <v xml:space="preserve">INSERT INTO fsfe_prod VALUES ('4/03/2015',  1) </v>
      </c>
    </row>
    <row r="136" spans="10:13" x14ac:dyDescent="0.25">
      <c r="J136" s="155">
        <f>J135</f>
        <v>42097</v>
      </c>
      <c r="K136">
        <v>2</v>
      </c>
      <c r="L136" t="str">
        <f t="shared" si="4"/>
        <v>4/03/2015</v>
      </c>
      <c r="M136" t="str">
        <f t="shared" si="5"/>
        <v xml:space="preserve">INSERT INTO fsfe_prod VALUES ('4/03/2015',  2) </v>
      </c>
    </row>
    <row r="137" spans="10:13" x14ac:dyDescent="0.25">
      <c r="J137" s="155">
        <f>J136</f>
        <v>42097</v>
      </c>
      <c r="K137">
        <v>3</v>
      </c>
      <c r="L137" t="str">
        <f t="shared" si="4"/>
        <v>4/03/2015</v>
      </c>
      <c r="M137" t="str">
        <f t="shared" si="5"/>
        <v xml:space="preserve">INSERT INTO fsfe_prod VALUES ('4/03/2015',  3) </v>
      </c>
    </row>
    <row r="138" spans="10:13" x14ac:dyDescent="0.25">
      <c r="J138" s="155">
        <f>J135+1</f>
        <v>42098</v>
      </c>
      <c r="K138">
        <v>1</v>
      </c>
      <c r="L138" t="str">
        <f t="shared" si="4"/>
        <v>4/04/2015</v>
      </c>
      <c r="M138" t="str">
        <f t="shared" si="5"/>
        <v xml:space="preserve">INSERT INTO fsfe_prod VALUES ('4/04/2015',  1) </v>
      </c>
    </row>
    <row r="139" spans="10:13" x14ac:dyDescent="0.25">
      <c r="J139" s="155">
        <f>J138</f>
        <v>42098</v>
      </c>
      <c r="K139">
        <v>2</v>
      </c>
      <c r="L139" t="str">
        <f t="shared" si="4"/>
        <v>4/04/2015</v>
      </c>
      <c r="M139" t="str">
        <f t="shared" si="5"/>
        <v xml:space="preserve">INSERT INTO fsfe_prod VALUES ('4/04/2015',  2) </v>
      </c>
    </row>
    <row r="140" spans="10:13" x14ac:dyDescent="0.25">
      <c r="J140" s="155">
        <f>J139</f>
        <v>42098</v>
      </c>
      <c r="K140">
        <v>3</v>
      </c>
      <c r="L140" t="str">
        <f t="shared" si="4"/>
        <v>4/04/2015</v>
      </c>
      <c r="M140" t="str">
        <f t="shared" si="5"/>
        <v xml:space="preserve">INSERT INTO fsfe_prod VALUES ('4/04/2015',  3) </v>
      </c>
    </row>
    <row r="141" spans="10:13" x14ac:dyDescent="0.25">
      <c r="J141" s="155">
        <f>J138+1</f>
        <v>42099</v>
      </c>
      <c r="K141">
        <v>1</v>
      </c>
      <c r="L141" t="str">
        <f t="shared" si="4"/>
        <v>4/05/2015</v>
      </c>
      <c r="M141" t="str">
        <f t="shared" si="5"/>
        <v xml:space="preserve">INSERT INTO fsfe_prod VALUES ('4/05/2015',  1) </v>
      </c>
    </row>
    <row r="142" spans="10:13" x14ac:dyDescent="0.25">
      <c r="J142" s="155">
        <f>J141</f>
        <v>42099</v>
      </c>
      <c r="K142">
        <v>2</v>
      </c>
      <c r="L142" t="str">
        <f t="shared" si="4"/>
        <v>4/05/2015</v>
      </c>
      <c r="M142" t="str">
        <f t="shared" si="5"/>
        <v xml:space="preserve">INSERT INTO fsfe_prod VALUES ('4/05/2015',  2) </v>
      </c>
    </row>
    <row r="143" spans="10:13" x14ac:dyDescent="0.25">
      <c r="J143" s="155">
        <f>J142</f>
        <v>42099</v>
      </c>
      <c r="K143">
        <v>3</v>
      </c>
      <c r="L143" t="str">
        <f t="shared" si="4"/>
        <v>4/05/2015</v>
      </c>
      <c r="M143" t="str">
        <f t="shared" si="5"/>
        <v xml:space="preserve">INSERT INTO fsfe_prod VALUES ('4/05/2015',  3) </v>
      </c>
    </row>
    <row r="144" spans="10:13" x14ac:dyDescent="0.25">
      <c r="J144" s="155">
        <f>J141+1</f>
        <v>42100</v>
      </c>
      <c r="K144">
        <v>1</v>
      </c>
      <c r="L144" t="str">
        <f t="shared" si="4"/>
        <v>4/06/2015</v>
      </c>
      <c r="M144" t="str">
        <f t="shared" si="5"/>
        <v xml:space="preserve">INSERT INTO fsfe_prod VALUES ('4/06/2015',  1) </v>
      </c>
    </row>
    <row r="145" spans="10:13" x14ac:dyDescent="0.25">
      <c r="J145" s="155">
        <f>J144</f>
        <v>42100</v>
      </c>
      <c r="K145">
        <v>2</v>
      </c>
      <c r="L145" t="str">
        <f t="shared" si="4"/>
        <v>4/06/2015</v>
      </c>
      <c r="M145" t="str">
        <f t="shared" si="5"/>
        <v xml:space="preserve">INSERT INTO fsfe_prod VALUES ('4/06/2015',  2) </v>
      </c>
    </row>
    <row r="146" spans="10:13" x14ac:dyDescent="0.25">
      <c r="J146" s="155">
        <f>J145</f>
        <v>42100</v>
      </c>
      <c r="K146">
        <v>3</v>
      </c>
      <c r="L146" t="str">
        <f t="shared" si="4"/>
        <v>4/06/2015</v>
      </c>
      <c r="M146" t="str">
        <f t="shared" si="5"/>
        <v xml:space="preserve">INSERT INTO fsfe_prod VALUES ('4/06/2015',  3) </v>
      </c>
    </row>
    <row r="147" spans="10:13" x14ac:dyDescent="0.25">
      <c r="J147" s="155">
        <f>J144+1</f>
        <v>42101</v>
      </c>
      <c r="K147">
        <v>1</v>
      </c>
      <c r="L147" t="str">
        <f t="shared" si="4"/>
        <v>4/07/2015</v>
      </c>
      <c r="M147" t="str">
        <f t="shared" si="5"/>
        <v xml:space="preserve">INSERT INTO fsfe_prod VALUES ('4/07/2015',  1) </v>
      </c>
    </row>
    <row r="148" spans="10:13" x14ac:dyDescent="0.25">
      <c r="J148" s="155">
        <f>J147</f>
        <v>42101</v>
      </c>
      <c r="K148">
        <v>2</v>
      </c>
      <c r="L148" t="str">
        <f t="shared" si="4"/>
        <v>4/07/2015</v>
      </c>
      <c r="M148" t="str">
        <f t="shared" si="5"/>
        <v xml:space="preserve">INSERT INTO fsfe_prod VALUES ('4/07/2015',  2) </v>
      </c>
    </row>
    <row r="149" spans="10:13" x14ac:dyDescent="0.25">
      <c r="J149" s="155">
        <f>J148</f>
        <v>42101</v>
      </c>
      <c r="K149">
        <v>3</v>
      </c>
      <c r="L149" t="str">
        <f t="shared" si="4"/>
        <v>4/07/2015</v>
      </c>
      <c r="M149" t="str">
        <f t="shared" si="5"/>
        <v xml:space="preserve">INSERT INTO fsfe_prod VALUES ('4/07/2015',  3) </v>
      </c>
    </row>
    <row r="150" spans="10:13" x14ac:dyDescent="0.25">
      <c r="J150" s="155">
        <f>J147+1</f>
        <v>42102</v>
      </c>
      <c r="K150">
        <v>1</v>
      </c>
      <c r="L150" t="str">
        <f t="shared" si="4"/>
        <v>4/08/2015</v>
      </c>
      <c r="M150" t="str">
        <f t="shared" si="5"/>
        <v xml:space="preserve">INSERT INTO fsfe_prod VALUES ('4/08/2015',  1) </v>
      </c>
    </row>
    <row r="151" spans="10:13" x14ac:dyDescent="0.25">
      <c r="J151" s="155">
        <f>J150</f>
        <v>42102</v>
      </c>
      <c r="K151">
        <v>2</v>
      </c>
      <c r="L151" t="str">
        <f t="shared" si="4"/>
        <v>4/08/2015</v>
      </c>
      <c r="M151" t="str">
        <f t="shared" si="5"/>
        <v xml:space="preserve">INSERT INTO fsfe_prod VALUES ('4/08/2015',  2) </v>
      </c>
    </row>
    <row r="152" spans="10:13" x14ac:dyDescent="0.25">
      <c r="J152" s="155">
        <f>J151</f>
        <v>42102</v>
      </c>
      <c r="K152">
        <v>3</v>
      </c>
      <c r="L152" t="str">
        <f t="shared" si="4"/>
        <v>4/08/2015</v>
      </c>
      <c r="M152" t="str">
        <f t="shared" si="5"/>
        <v xml:space="preserve">INSERT INTO fsfe_prod VALUES ('4/08/2015',  3) </v>
      </c>
    </row>
    <row r="153" spans="10:13" x14ac:dyDescent="0.25">
      <c r="J153" s="155">
        <f>J150+1</f>
        <v>42103</v>
      </c>
      <c r="K153">
        <v>1</v>
      </c>
      <c r="L153" t="str">
        <f t="shared" si="4"/>
        <v>4/09/2015</v>
      </c>
      <c r="M153" t="str">
        <f t="shared" si="5"/>
        <v xml:space="preserve">INSERT INTO fsfe_prod VALUES ('4/09/2015',  1) </v>
      </c>
    </row>
    <row r="154" spans="10:13" x14ac:dyDescent="0.25">
      <c r="J154" s="155">
        <f>J153</f>
        <v>42103</v>
      </c>
      <c r="K154">
        <v>2</v>
      </c>
      <c r="L154" t="str">
        <f t="shared" si="4"/>
        <v>4/09/2015</v>
      </c>
      <c r="M154" t="str">
        <f t="shared" si="5"/>
        <v xml:space="preserve">INSERT INTO fsfe_prod VALUES ('4/09/2015',  2) </v>
      </c>
    </row>
    <row r="155" spans="10:13" x14ac:dyDescent="0.25">
      <c r="J155" s="155">
        <f>J154</f>
        <v>42103</v>
      </c>
      <c r="K155">
        <v>3</v>
      </c>
      <c r="L155" t="str">
        <f t="shared" si="4"/>
        <v>4/09/2015</v>
      </c>
      <c r="M155" t="str">
        <f t="shared" si="5"/>
        <v xml:space="preserve">INSERT INTO fsfe_prod VALUES ('4/09/2015',  3) </v>
      </c>
    </row>
    <row r="156" spans="10:13" x14ac:dyDescent="0.25">
      <c r="J156" s="155">
        <f>J153+1</f>
        <v>42104</v>
      </c>
      <c r="K156">
        <v>1</v>
      </c>
      <c r="L156" t="str">
        <f t="shared" si="4"/>
        <v>4/10/2015</v>
      </c>
      <c r="M156" t="str">
        <f t="shared" si="5"/>
        <v xml:space="preserve">INSERT INTO fsfe_prod VALUES ('4/10/2015',  1) </v>
      </c>
    </row>
    <row r="157" spans="10:13" x14ac:dyDescent="0.25">
      <c r="J157" s="155">
        <f>J156</f>
        <v>42104</v>
      </c>
      <c r="K157">
        <v>2</v>
      </c>
      <c r="L157" t="str">
        <f t="shared" si="4"/>
        <v>4/10/2015</v>
      </c>
      <c r="M157" t="str">
        <f t="shared" si="5"/>
        <v xml:space="preserve">INSERT INTO fsfe_prod VALUES ('4/10/2015',  2) </v>
      </c>
    </row>
    <row r="158" spans="10:13" x14ac:dyDescent="0.25">
      <c r="J158" s="155">
        <f>J157</f>
        <v>42104</v>
      </c>
      <c r="K158">
        <v>3</v>
      </c>
      <c r="L158" t="str">
        <f t="shared" si="4"/>
        <v>4/10/2015</v>
      </c>
      <c r="M158" t="str">
        <f t="shared" si="5"/>
        <v xml:space="preserve">INSERT INTO fsfe_prod VALUES ('4/10/2015',  3) </v>
      </c>
    </row>
    <row r="159" spans="10:13" x14ac:dyDescent="0.25">
      <c r="J159" s="155">
        <f>J156+1</f>
        <v>42105</v>
      </c>
      <c r="K159">
        <v>1</v>
      </c>
      <c r="L159" t="str">
        <f t="shared" si="4"/>
        <v>4/11/2015</v>
      </c>
      <c r="M159" t="str">
        <f t="shared" si="5"/>
        <v xml:space="preserve">INSERT INTO fsfe_prod VALUES ('4/11/2015',  1) </v>
      </c>
    </row>
    <row r="160" spans="10:13" x14ac:dyDescent="0.25">
      <c r="J160" s="155">
        <f>J159</f>
        <v>42105</v>
      </c>
      <c r="K160">
        <v>2</v>
      </c>
      <c r="L160" t="str">
        <f t="shared" si="4"/>
        <v>4/11/2015</v>
      </c>
      <c r="M160" t="str">
        <f t="shared" si="5"/>
        <v xml:space="preserve">INSERT INTO fsfe_prod VALUES ('4/11/2015',  2) </v>
      </c>
    </row>
    <row r="161" spans="10:13" x14ac:dyDescent="0.25">
      <c r="J161" s="155">
        <f>J160</f>
        <v>42105</v>
      </c>
      <c r="K161">
        <v>3</v>
      </c>
      <c r="L161" t="str">
        <f t="shared" si="4"/>
        <v>4/11/2015</v>
      </c>
      <c r="M161" t="str">
        <f t="shared" si="5"/>
        <v xml:space="preserve">INSERT INTO fsfe_prod VALUES ('4/11/2015',  3) </v>
      </c>
    </row>
    <row r="162" spans="10:13" x14ac:dyDescent="0.25">
      <c r="J162" s="155">
        <f>J159+1</f>
        <v>42106</v>
      </c>
      <c r="K162">
        <v>1</v>
      </c>
      <c r="L162" t="str">
        <f t="shared" si="4"/>
        <v>4/12/2015</v>
      </c>
      <c r="M162" t="str">
        <f t="shared" si="5"/>
        <v xml:space="preserve">INSERT INTO fsfe_prod VALUES ('4/12/2015',  1) </v>
      </c>
    </row>
    <row r="163" spans="10:13" x14ac:dyDescent="0.25">
      <c r="J163" s="155">
        <f>J162</f>
        <v>42106</v>
      </c>
      <c r="K163">
        <v>2</v>
      </c>
      <c r="L163" t="str">
        <f t="shared" si="4"/>
        <v>4/12/2015</v>
      </c>
      <c r="M163" t="str">
        <f t="shared" si="5"/>
        <v xml:space="preserve">INSERT INTO fsfe_prod VALUES ('4/12/2015',  2) </v>
      </c>
    </row>
    <row r="164" spans="10:13" x14ac:dyDescent="0.25">
      <c r="J164" s="155">
        <f>J163</f>
        <v>42106</v>
      </c>
      <c r="K164">
        <v>3</v>
      </c>
      <c r="L164" t="str">
        <f t="shared" si="4"/>
        <v>4/12/2015</v>
      </c>
      <c r="M164" t="str">
        <f t="shared" si="5"/>
        <v xml:space="preserve">INSERT INTO fsfe_prod VALUES ('4/12/2015',  3) </v>
      </c>
    </row>
    <row r="165" spans="10:13" x14ac:dyDescent="0.25">
      <c r="J165" s="155">
        <f>J162+1</f>
        <v>42107</v>
      </c>
      <c r="K165">
        <v>1</v>
      </c>
      <c r="L165" t="str">
        <f t="shared" si="4"/>
        <v>4/13/2015</v>
      </c>
      <c r="M165" t="str">
        <f t="shared" si="5"/>
        <v xml:space="preserve">INSERT INTO fsfe_prod VALUES ('4/13/2015',  1) </v>
      </c>
    </row>
    <row r="166" spans="10:13" x14ac:dyDescent="0.25">
      <c r="J166" s="155">
        <f>J165</f>
        <v>42107</v>
      </c>
      <c r="K166">
        <v>2</v>
      </c>
      <c r="L166" t="str">
        <f t="shared" si="4"/>
        <v>4/13/2015</v>
      </c>
      <c r="M166" t="str">
        <f t="shared" si="5"/>
        <v xml:space="preserve">INSERT INTO fsfe_prod VALUES ('4/13/2015',  2) </v>
      </c>
    </row>
    <row r="167" spans="10:13" x14ac:dyDescent="0.25">
      <c r="J167" s="155">
        <f>J166</f>
        <v>42107</v>
      </c>
      <c r="K167">
        <v>3</v>
      </c>
      <c r="L167" t="str">
        <f t="shared" si="4"/>
        <v>4/13/2015</v>
      </c>
      <c r="M167" t="str">
        <f t="shared" si="5"/>
        <v xml:space="preserve">INSERT INTO fsfe_prod VALUES ('4/13/2015',  3) </v>
      </c>
    </row>
    <row r="168" spans="10:13" x14ac:dyDescent="0.25">
      <c r="J168" s="155">
        <f>J165+1</f>
        <v>42108</v>
      </c>
      <c r="K168">
        <v>1</v>
      </c>
      <c r="L168" t="str">
        <f t="shared" si="4"/>
        <v>4/14/2015</v>
      </c>
      <c r="M168" t="str">
        <f t="shared" si="5"/>
        <v xml:space="preserve">INSERT INTO fsfe_prod VALUES ('4/14/2015',  1) </v>
      </c>
    </row>
    <row r="169" spans="10:13" x14ac:dyDescent="0.25">
      <c r="J169" s="155">
        <f>J168</f>
        <v>42108</v>
      </c>
      <c r="K169">
        <v>2</v>
      </c>
      <c r="L169" t="str">
        <f t="shared" si="4"/>
        <v>4/14/2015</v>
      </c>
      <c r="M169" t="str">
        <f t="shared" si="5"/>
        <v xml:space="preserve">INSERT INTO fsfe_prod VALUES ('4/14/2015',  2) </v>
      </c>
    </row>
    <row r="170" spans="10:13" x14ac:dyDescent="0.25">
      <c r="J170" s="155">
        <f>J169</f>
        <v>42108</v>
      </c>
      <c r="K170">
        <v>3</v>
      </c>
      <c r="L170" t="str">
        <f t="shared" si="4"/>
        <v>4/14/2015</v>
      </c>
      <c r="M170" t="str">
        <f t="shared" si="5"/>
        <v xml:space="preserve">INSERT INTO fsfe_prod VALUES ('4/14/2015',  3) </v>
      </c>
    </row>
    <row r="171" spans="10:13" x14ac:dyDescent="0.25">
      <c r="J171" s="155">
        <f>J168+1</f>
        <v>42109</v>
      </c>
      <c r="K171">
        <v>1</v>
      </c>
      <c r="L171" t="str">
        <f t="shared" si="4"/>
        <v>4/15/2015</v>
      </c>
      <c r="M171" t="str">
        <f t="shared" si="5"/>
        <v xml:space="preserve">INSERT INTO fsfe_prod VALUES ('4/15/2015',  1) </v>
      </c>
    </row>
    <row r="172" spans="10:13" x14ac:dyDescent="0.25">
      <c r="J172" s="155">
        <f>J171</f>
        <v>42109</v>
      </c>
      <c r="K172">
        <v>2</v>
      </c>
      <c r="L172" t="str">
        <f t="shared" si="4"/>
        <v>4/15/2015</v>
      </c>
      <c r="M172" t="str">
        <f t="shared" si="5"/>
        <v xml:space="preserve">INSERT INTO fsfe_prod VALUES ('4/15/2015',  2) </v>
      </c>
    </row>
    <row r="173" spans="10:13" x14ac:dyDescent="0.25">
      <c r="J173" s="155">
        <f>J172</f>
        <v>42109</v>
      </c>
      <c r="K173">
        <v>3</v>
      </c>
      <c r="L173" t="str">
        <f t="shared" si="4"/>
        <v>4/15/2015</v>
      </c>
      <c r="M173" t="str">
        <f t="shared" si="5"/>
        <v xml:space="preserve">INSERT INTO fsfe_prod VALUES ('4/15/2015',  3) </v>
      </c>
    </row>
    <row r="174" spans="10:13" x14ac:dyDescent="0.25">
      <c r="J174" s="155">
        <f>J171+1</f>
        <v>42110</v>
      </c>
      <c r="K174">
        <v>1</v>
      </c>
      <c r="L174" t="str">
        <f t="shared" si="4"/>
        <v>4/16/2015</v>
      </c>
      <c r="M174" t="str">
        <f t="shared" si="5"/>
        <v xml:space="preserve">INSERT INTO fsfe_prod VALUES ('4/16/2015',  1) </v>
      </c>
    </row>
    <row r="175" spans="10:13" x14ac:dyDescent="0.25">
      <c r="J175" s="155">
        <f>J174</f>
        <v>42110</v>
      </c>
      <c r="K175">
        <v>2</v>
      </c>
      <c r="L175" t="str">
        <f t="shared" si="4"/>
        <v>4/16/2015</v>
      </c>
      <c r="M175" t="str">
        <f t="shared" si="5"/>
        <v xml:space="preserve">INSERT INTO fsfe_prod VALUES ('4/16/2015',  2) </v>
      </c>
    </row>
    <row r="176" spans="10:13" x14ac:dyDescent="0.25">
      <c r="J176" s="155">
        <f>J175</f>
        <v>42110</v>
      </c>
      <c r="K176">
        <v>3</v>
      </c>
      <c r="L176" t="str">
        <f t="shared" si="4"/>
        <v>4/16/2015</v>
      </c>
      <c r="M176" t="str">
        <f t="shared" si="5"/>
        <v xml:space="preserve">INSERT INTO fsfe_prod VALUES ('4/16/2015',  3) </v>
      </c>
    </row>
    <row r="177" spans="10:13" x14ac:dyDescent="0.25">
      <c r="J177" s="155">
        <f>J174+1</f>
        <v>42111</v>
      </c>
      <c r="K177">
        <v>1</v>
      </c>
      <c r="L177" t="str">
        <f t="shared" si="4"/>
        <v>4/17/2015</v>
      </c>
      <c r="M177" t="str">
        <f t="shared" si="5"/>
        <v xml:space="preserve">INSERT INTO fsfe_prod VALUES ('4/17/2015',  1) </v>
      </c>
    </row>
    <row r="178" spans="10:13" x14ac:dyDescent="0.25">
      <c r="J178" s="155">
        <f>J177</f>
        <v>42111</v>
      </c>
      <c r="K178">
        <v>2</v>
      </c>
      <c r="L178" t="str">
        <f t="shared" si="4"/>
        <v>4/17/2015</v>
      </c>
      <c r="M178" t="str">
        <f t="shared" si="5"/>
        <v xml:space="preserve">INSERT INTO fsfe_prod VALUES ('4/17/2015',  2) </v>
      </c>
    </row>
    <row r="179" spans="10:13" x14ac:dyDescent="0.25">
      <c r="J179" s="155">
        <f>J178</f>
        <v>42111</v>
      </c>
      <c r="K179">
        <v>3</v>
      </c>
      <c r="L179" t="str">
        <f t="shared" si="4"/>
        <v>4/17/2015</v>
      </c>
      <c r="M179" t="str">
        <f t="shared" si="5"/>
        <v xml:space="preserve">INSERT INTO fsfe_prod VALUES ('4/17/2015',  3) </v>
      </c>
    </row>
    <row r="180" spans="10:13" x14ac:dyDescent="0.25">
      <c r="J180" s="155">
        <f>J177+1</f>
        <v>42112</v>
      </c>
      <c r="K180">
        <v>1</v>
      </c>
      <c r="L180" t="str">
        <f t="shared" si="4"/>
        <v>4/18/2015</v>
      </c>
      <c r="M180" t="str">
        <f t="shared" si="5"/>
        <v xml:space="preserve">INSERT INTO fsfe_prod VALUES ('4/18/2015',  1) </v>
      </c>
    </row>
    <row r="181" spans="10:13" x14ac:dyDescent="0.25">
      <c r="J181" s="155">
        <f>J180</f>
        <v>42112</v>
      </c>
      <c r="K181">
        <v>2</v>
      </c>
      <c r="L181" t="str">
        <f t="shared" si="4"/>
        <v>4/18/2015</v>
      </c>
      <c r="M181" t="str">
        <f t="shared" si="5"/>
        <v xml:space="preserve">INSERT INTO fsfe_prod VALUES ('4/18/2015',  2) </v>
      </c>
    </row>
    <row r="182" spans="10:13" x14ac:dyDescent="0.25">
      <c r="J182" s="155">
        <f>J181</f>
        <v>42112</v>
      </c>
      <c r="K182">
        <v>3</v>
      </c>
      <c r="L182" t="str">
        <f t="shared" si="4"/>
        <v>4/18/2015</v>
      </c>
      <c r="M182" t="str">
        <f t="shared" si="5"/>
        <v xml:space="preserve">INSERT INTO fsfe_prod VALUES ('4/18/2015',  3) </v>
      </c>
    </row>
    <row r="183" spans="10:13" x14ac:dyDescent="0.25">
      <c r="J183" s="155">
        <f>J180+1</f>
        <v>42113</v>
      </c>
      <c r="K183">
        <v>1</v>
      </c>
      <c r="L183" t="str">
        <f t="shared" si="4"/>
        <v>4/19/2015</v>
      </c>
      <c r="M183" t="str">
        <f t="shared" si="5"/>
        <v xml:space="preserve">INSERT INTO fsfe_prod VALUES ('4/19/2015',  1) </v>
      </c>
    </row>
    <row r="184" spans="10:13" x14ac:dyDescent="0.25">
      <c r="J184" s="155">
        <f>J183</f>
        <v>42113</v>
      </c>
      <c r="K184">
        <v>2</v>
      </c>
      <c r="L184" t="str">
        <f t="shared" si="4"/>
        <v>4/19/2015</v>
      </c>
      <c r="M184" t="str">
        <f t="shared" si="5"/>
        <v xml:space="preserve">INSERT INTO fsfe_prod VALUES ('4/19/2015',  2) </v>
      </c>
    </row>
    <row r="185" spans="10:13" x14ac:dyDescent="0.25">
      <c r="J185" s="155">
        <f>J184</f>
        <v>42113</v>
      </c>
      <c r="K185">
        <v>3</v>
      </c>
      <c r="L185" t="str">
        <f t="shared" si="4"/>
        <v>4/19/2015</v>
      </c>
      <c r="M185" t="str">
        <f t="shared" si="5"/>
        <v xml:space="preserve">INSERT INTO fsfe_prod VALUES ('4/19/2015',  3) </v>
      </c>
    </row>
    <row r="186" spans="10:13" x14ac:dyDescent="0.25">
      <c r="J186" s="155">
        <f>J183+1</f>
        <v>42114</v>
      </c>
      <c r="K186">
        <v>1</v>
      </c>
      <c r="L186" t="str">
        <f t="shared" si="4"/>
        <v>4/20/2015</v>
      </c>
      <c r="M186" t="str">
        <f t="shared" si="5"/>
        <v xml:space="preserve">INSERT INTO fsfe_prod VALUES ('4/20/2015',  1) </v>
      </c>
    </row>
    <row r="187" spans="10:13" x14ac:dyDescent="0.25">
      <c r="J187" s="155">
        <f>J186</f>
        <v>42114</v>
      </c>
      <c r="K187">
        <v>2</v>
      </c>
      <c r="L187" t="str">
        <f t="shared" si="4"/>
        <v>4/20/2015</v>
      </c>
      <c r="M187" t="str">
        <f t="shared" si="5"/>
        <v xml:space="preserve">INSERT INTO fsfe_prod VALUES ('4/20/2015',  2) </v>
      </c>
    </row>
    <row r="188" spans="10:13" x14ac:dyDescent="0.25">
      <c r="J188" s="155">
        <f>J187</f>
        <v>42114</v>
      </c>
      <c r="K188">
        <v>3</v>
      </c>
      <c r="L188" t="str">
        <f t="shared" si="4"/>
        <v>4/20/2015</v>
      </c>
      <c r="M188" t="str">
        <f t="shared" si="5"/>
        <v xml:space="preserve">INSERT INTO fsfe_prod VALUES ('4/20/2015',  3) </v>
      </c>
    </row>
    <row r="189" spans="10:13" x14ac:dyDescent="0.25">
      <c r="J189" s="155">
        <f>J186+1</f>
        <v>42115</v>
      </c>
      <c r="K189">
        <v>1</v>
      </c>
      <c r="L189" t="str">
        <f t="shared" si="4"/>
        <v>4/21/2015</v>
      </c>
      <c r="M189" t="str">
        <f t="shared" si="5"/>
        <v xml:space="preserve">INSERT INTO fsfe_prod VALUES ('4/21/2015',  1) </v>
      </c>
    </row>
    <row r="190" spans="10:13" x14ac:dyDescent="0.25">
      <c r="J190" s="155">
        <f>J189</f>
        <v>42115</v>
      </c>
      <c r="K190">
        <v>2</v>
      </c>
      <c r="L190" t="str">
        <f t="shared" si="4"/>
        <v>4/21/2015</v>
      </c>
      <c r="M190" t="str">
        <f t="shared" si="5"/>
        <v xml:space="preserve">INSERT INTO fsfe_prod VALUES ('4/21/2015',  2) </v>
      </c>
    </row>
    <row r="191" spans="10:13" x14ac:dyDescent="0.25">
      <c r="J191" s="155">
        <f>J190</f>
        <v>42115</v>
      </c>
      <c r="K191">
        <v>3</v>
      </c>
      <c r="L191" t="str">
        <f t="shared" si="4"/>
        <v>4/21/2015</v>
      </c>
      <c r="M191" t="str">
        <f t="shared" si="5"/>
        <v xml:space="preserve">INSERT INTO fsfe_prod VALUES ('4/21/2015',  3) </v>
      </c>
    </row>
    <row r="192" spans="10:13" x14ac:dyDescent="0.25">
      <c r="J192" s="155">
        <f>J189+1</f>
        <v>42116</v>
      </c>
      <c r="K192">
        <v>1</v>
      </c>
      <c r="L192" t="str">
        <f t="shared" si="4"/>
        <v>4/22/2015</v>
      </c>
      <c r="M192" t="str">
        <f t="shared" si="5"/>
        <v xml:space="preserve">INSERT INTO fsfe_prod VALUES ('4/22/2015',  1) </v>
      </c>
    </row>
    <row r="193" spans="10:13" x14ac:dyDescent="0.25">
      <c r="J193" s="155">
        <f>J192</f>
        <v>42116</v>
      </c>
      <c r="K193">
        <v>2</v>
      </c>
      <c r="L193" t="str">
        <f t="shared" si="4"/>
        <v>4/22/2015</v>
      </c>
      <c r="M193" t="str">
        <f t="shared" si="5"/>
        <v xml:space="preserve">INSERT INTO fsfe_prod VALUES ('4/22/2015',  2) </v>
      </c>
    </row>
    <row r="194" spans="10:13" x14ac:dyDescent="0.25">
      <c r="J194" s="155">
        <f>J193</f>
        <v>42116</v>
      </c>
      <c r="K194">
        <v>3</v>
      </c>
      <c r="L194" t="str">
        <f t="shared" si="4"/>
        <v>4/22/2015</v>
      </c>
      <c r="M194" t="str">
        <f t="shared" si="5"/>
        <v xml:space="preserve">INSERT INTO fsfe_prod VALUES ('4/22/2015',  3) </v>
      </c>
    </row>
    <row r="195" spans="10:13" x14ac:dyDescent="0.25">
      <c r="J195" s="155">
        <f>J192+1</f>
        <v>42117</v>
      </c>
      <c r="K195">
        <v>1</v>
      </c>
      <c r="L195" t="str">
        <f t="shared" si="4"/>
        <v>4/23/2015</v>
      </c>
      <c r="M195" t="str">
        <f t="shared" si="5"/>
        <v xml:space="preserve">INSERT INTO fsfe_prod VALUES ('4/23/2015',  1) </v>
      </c>
    </row>
    <row r="196" spans="10:13" x14ac:dyDescent="0.25">
      <c r="J196" s="155">
        <f>J195</f>
        <v>42117</v>
      </c>
      <c r="K196">
        <v>2</v>
      </c>
      <c r="L196" t="str">
        <f t="shared" ref="L196:L259" si="6">TEXT(J196,"m/dd/yyyy")</f>
        <v>4/23/2015</v>
      </c>
      <c r="M196" t="str">
        <f t="shared" ref="M196:M259" si="7">$M$2&amp;"'"&amp;L196&amp;"',  "&amp;K196&amp;") "</f>
        <v xml:space="preserve">INSERT INTO fsfe_prod VALUES ('4/23/2015',  2) </v>
      </c>
    </row>
    <row r="197" spans="10:13" x14ac:dyDescent="0.25">
      <c r="J197" s="155">
        <f>J196</f>
        <v>42117</v>
      </c>
      <c r="K197">
        <v>3</v>
      </c>
      <c r="L197" t="str">
        <f t="shared" si="6"/>
        <v>4/23/2015</v>
      </c>
      <c r="M197" t="str">
        <f t="shared" si="7"/>
        <v xml:space="preserve">INSERT INTO fsfe_prod VALUES ('4/23/2015',  3) </v>
      </c>
    </row>
    <row r="198" spans="10:13" x14ac:dyDescent="0.25">
      <c r="J198" s="155">
        <f>J195+1</f>
        <v>42118</v>
      </c>
      <c r="K198">
        <v>1</v>
      </c>
      <c r="L198" t="str">
        <f t="shared" si="6"/>
        <v>4/24/2015</v>
      </c>
      <c r="M198" t="str">
        <f t="shared" si="7"/>
        <v xml:space="preserve">INSERT INTO fsfe_prod VALUES ('4/24/2015',  1) </v>
      </c>
    </row>
    <row r="199" spans="10:13" x14ac:dyDescent="0.25">
      <c r="J199" s="155">
        <f>J198</f>
        <v>42118</v>
      </c>
      <c r="K199">
        <v>2</v>
      </c>
      <c r="L199" t="str">
        <f t="shared" si="6"/>
        <v>4/24/2015</v>
      </c>
      <c r="M199" t="str">
        <f t="shared" si="7"/>
        <v xml:space="preserve">INSERT INTO fsfe_prod VALUES ('4/24/2015',  2) </v>
      </c>
    </row>
    <row r="200" spans="10:13" x14ac:dyDescent="0.25">
      <c r="J200" s="155">
        <f>J199</f>
        <v>42118</v>
      </c>
      <c r="K200">
        <v>3</v>
      </c>
      <c r="L200" t="str">
        <f t="shared" si="6"/>
        <v>4/24/2015</v>
      </c>
      <c r="M200" t="str">
        <f t="shared" si="7"/>
        <v xml:space="preserve">INSERT INTO fsfe_prod VALUES ('4/24/2015',  3) </v>
      </c>
    </row>
    <row r="201" spans="10:13" x14ac:dyDescent="0.25">
      <c r="J201" s="155">
        <f>J198+1</f>
        <v>42119</v>
      </c>
      <c r="K201">
        <v>1</v>
      </c>
      <c r="L201" t="str">
        <f t="shared" si="6"/>
        <v>4/25/2015</v>
      </c>
      <c r="M201" t="str">
        <f t="shared" si="7"/>
        <v xml:space="preserve">INSERT INTO fsfe_prod VALUES ('4/25/2015',  1) </v>
      </c>
    </row>
    <row r="202" spans="10:13" x14ac:dyDescent="0.25">
      <c r="J202" s="155">
        <f>J201</f>
        <v>42119</v>
      </c>
      <c r="K202">
        <v>2</v>
      </c>
      <c r="L202" t="str">
        <f t="shared" si="6"/>
        <v>4/25/2015</v>
      </c>
      <c r="M202" t="str">
        <f t="shared" si="7"/>
        <v xml:space="preserve">INSERT INTO fsfe_prod VALUES ('4/25/2015',  2) </v>
      </c>
    </row>
    <row r="203" spans="10:13" x14ac:dyDescent="0.25">
      <c r="J203" s="155">
        <f>J202</f>
        <v>42119</v>
      </c>
      <c r="K203">
        <v>3</v>
      </c>
      <c r="L203" t="str">
        <f t="shared" si="6"/>
        <v>4/25/2015</v>
      </c>
      <c r="M203" t="str">
        <f t="shared" si="7"/>
        <v xml:space="preserve">INSERT INTO fsfe_prod VALUES ('4/25/2015',  3) </v>
      </c>
    </row>
    <row r="204" spans="10:13" x14ac:dyDescent="0.25">
      <c r="J204" s="155">
        <f>J201+1</f>
        <v>42120</v>
      </c>
      <c r="K204">
        <v>1</v>
      </c>
      <c r="L204" t="str">
        <f t="shared" si="6"/>
        <v>4/26/2015</v>
      </c>
      <c r="M204" t="str">
        <f t="shared" si="7"/>
        <v xml:space="preserve">INSERT INTO fsfe_prod VALUES ('4/26/2015',  1) </v>
      </c>
    </row>
    <row r="205" spans="10:13" x14ac:dyDescent="0.25">
      <c r="J205" s="155">
        <f>J204</f>
        <v>42120</v>
      </c>
      <c r="K205">
        <v>2</v>
      </c>
      <c r="L205" t="str">
        <f t="shared" si="6"/>
        <v>4/26/2015</v>
      </c>
      <c r="M205" t="str">
        <f t="shared" si="7"/>
        <v xml:space="preserve">INSERT INTO fsfe_prod VALUES ('4/26/2015',  2) </v>
      </c>
    </row>
    <row r="206" spans="10:13" x14ac:dyDescent="0.25">
      <c r="J206" s="155">
        <f>J205</f>
        <v>42120</v>
      </c>
      <c r="K206">
        <v>3</v>
      </c>
      <c r="L206" t="str">
        <f t="shared" si="6"/>
        <v>4/26/2015</v>
      </c>
      <c r="M206" t="str">
        <f t="shared" si="7"/>
        <v xml:space="preserve">INSERT INTO fsfe_prod VALUES ('4/26/2015',  3) </v>
      </c>
    </row>
    <row r="207" spans="10:13" x14ac:dyDescent="0.25">
      <c r="J207" s="155">
        <f>J204+1</f>
        <v>42121</v>
      </c>
      <c r="K207">
        <v>1</v>
      </c>
      <c r="L207" t="str">
        <f t="shared" si="6"/>
        <v>4/27/2015</v>
      </c>
      <c r="M207" t="str">
        <f t="shared" si="7"/>
        <v xml:space="preserve">INSERT INTO fsfe_prod VALUES ('4/27/2015',  1) </v>
      </c>
    </row>
    <row r="208" spans="10:13" x14ac:dyDescent="0.25">
      <c r="J208" s="155">
        <f>J207</f>
        <v>42121</v>
      </c>
      <c r="K208">
        <v>2</v>
      </c>
      <c r="L208" t="str">
        <f t="shared" si="6"/>
        <v>4/27/2015</v>
      </c>
      <c r="M208" t="str">
        <f t="shared" si="7"/>
        <v xml:space="preserve">INSERT INTO fsfe_prod VALUES ('4/27/2015',  2) </v>
      </c>
    </row>
    <row r="209" spans="10:13" x14ac:dyDescent="0.25">
      <c r="J209" s="155">
        <f>J208</f>
        <v>42121</v>
      </c>
      <c r="K209">
        <v>3</v>
      </c>
      <c r="L209" t="str">
        <f t="shared" si="6"/>
        <v>4/27/2015</v>
      </c>
      <c r="M209" t="str">
        <f t="shared" si="7"/>
        <v xml:space="preserve">INSERT INTO fsfe_prod VALUES ('4/27/2015',  3) </v>
      </c>
    </row>
    <row r="210" spans="10:13" x14ac:dyDescent="0.25">
      <c r="J210" s="155">
        <f>J207+1</f>
        <v>42122</v>
      </c>
      <c r="K210">
        <v>1</v>
      </c>
      <c r="L210" t="str">
        <f t="shared" si="6"/>
        <v>4/28/2015</v>
      </c>
      <c r="M210" t="str">
        <f t="shared" si="7"/>
        <v xml:space="preserve">INSERT INTO fsfe_prod VALUES ('4/28/2015',  1) </v>
      </c>
    </row>
    <row r="211" spans="10:13" x14ac:dyDescent="0.25">
      <c r="J211" s="155">
        <f>J210</f>
        <v>42122</v>
      </c>
      <c r="K211">
        <v>2</v>
      </c>
      <c r="L211" t="str">
        <f t="shared" si="6"/>
        <v>4/28/2015</v>
      </c>
      <c r="M211" t="str">
        <f t="shared" si="7"/>
        <v xml:space="preserve">INSERT INTO fsfe_prod VALUES ('4/28/2015',  2) </v>
      </c>
    </row>
    <row r="212" spans="10:13" x14ac:dyDescent="0.25">
      <c r="J212" s="155">
        <f>J211</f>
        <v>42122</v>
      </c>
      <c r="K212">
        <v>3</v>
      </c>
      <c r="L212" t="str">
        <f t="shared" si="6"/>
        <v>4/28/2015</v>
      </c>
      <c r="M212" t="str">
        <f t="shared" si="7"/>
        <v xml:space="preserve">INSERT INTO fsfe_prod VALUES ('4/28/2015',  3) </v>
      </c>
    </row>
    <row r="213" spans="10:13" x14ac:dyDescent="0.25">
      <c r="J213" s="155">
        <f>J210+1</f>
        <v>42123</v>
      </c>
      <c r="K213">
        <v>1</v>
      </c>
      <c r="L213" t="str">
        <f t="shared" si="6"/>
        <v>4/29/2015</v>
      </c>
      <c r="M213" t="str">
        <f t="shared" si="7"/>
        <v xml:space="preserve">INSERT INTO fsfe_prod VALUES ('4/29/2015',  1) </v>
      </c>
    </row>
    <row r="214" spans="10:13" x14ac:dyDescent="0.25">
      <c r="J214" s="155">
        <f>J213</f>
        <v>42123</v>
      </c>
      <c r="K214">
        <v>2</v>
      </c>
      <c r="L214" t="str">
        <f t="shared" si="6"/>
        <v>4/29/2015</v>
      </c>
      <c r="M214" t="str">
        <f t="shared" si="7"/>
        <v xml:space="preserve">INSERT INTO fsfe_prod VALUES ('4/29/2015',  2) </v>
      </c>
    </row>
    <row r="215" spans="10:13" x14ac:dyDescent="0.25">
      <c r="J215" s="155">
        <f>J214</f>
        <v>42123</v>
      </c>
      <c r="K215">
        <v>3</v>
      </c>
      <c r="L215" t="str">
        <f t="shared" si="6"/>
        <v>4/29/2015</v>
      </c>
      <c r="M215" t="str">
        <f t="shared" si="7"/>
        <v xml:space="preserve">INSERT INTO fsfe_prod VALUES ('4/29/2015',  3) </v>
      </c>
    </row>
    <row r="216" spans="10:13" x14ac:dyDescent="0.25">
      <c r="J216" s="155">
        <f>J213+1</f>
        <v>42124</v>
      </c>
      <c r="K216">
        <v>1</v>
      </c>
      <c r="L216" t="str">
        <f t="shared" si="6"/>
        <v>4/30/2015</v>
      </c>
      <c r="M216" t="str">
        <f t="shared" si="7"/>
        <v xml:space="preserve">INSERT INTO fsfe_prod VALUES ('4/30/2015',  1) </v>
      </c>
    </row>
    <row r="217" spans="10:13" x14ac:dyDescent="0.25">
      <c r="J217" s="155">
        <f>J216</f>
        <v>42124</v>
      </c>
      <c r="K217">
        <v>2</v>
      </c>
      <c r="L217" t="str">
        <f t="shared" si="6"/>
        <v>4/30/2015</v>
      </c>
      <c r="M217" t="str">
        <f t="shared" si="7"/>
        <v xml:space="preserve">INSERT INTO fsfe_prod VALUES ('4/30/2015',  2) </v>
      </c>
    </row>
    <row r="218" spans="10:13" x14ac:dyDescent="0.25">
      <c r="J218" s="155">
        <f>J217</f>
        <v>42124</v>
      </c>
      <c r="K218">
        <v>3</v>
      </c>
      <c r="L218" t="str">
        <f t="shared" si="6"/>
        <v>4/30/2015</v>
      </c>
      <c r="M218" t="str">
        <f t="shared" si="7"/>
        <v xml:space="preserve">INSERT INTO fsfe_prod VALUES ('4/30/2015',  3) </v>
      </c>
    </row>
    <row r="219" spans="10:13" x14ac:dyDescent="0.25">
      <c r="J219" s="155">
        <f>J216+1</f>
        <v>42125</v>
      </c>
      <c r="K219">
        <v>1</v>
      </c>
      <c r="L219" t="str">
        <f t="shared" si="6"/>
        <v>5/01/2015</v>
      </c>
      <c r="M219" t="str">
        <f t="shared" si="7"/>
        <v xml:space="preserve">INSERT INTO fsfe_prod VALUES ('5/01/2015',  1) </v>
      </c>
    </row>
    <row r="220" spans="10:13" x14ac:dyDescent="0.25">
      <c r="J220" s="155">
        <f>J219</f>
        <v>42125</v>
      </c>
      <c r="K220">
        <v>2</v>
      </c>
      <c r="L220" t="str">
        <f t="shared" si="6"/>
        <v>5/01/2015</v>
      </c>
      <c r="M220" t="str">
        <f t="shared" si="7"/>
        <v xml:space="preserve">INSERT INTO fsfe_prod VALUES ('5/01/2015',  2) </v>
      </c>
    </row>
    <row r="221" spans="10:13" x14ac:dyDescent="0.25">
      <c r="J221" s="155">
        <f>J220</f>
        <v>42125</v>
      </c>
      <c r="K221">
        <v>3</v>
      </c>
      <c r="L221" t="str">
        <f t="shared" si="6"/>
        <v>5/01/2015</v>
      </c>
      <c r="M221" t="str">
        <f t="shared" si="7"/>
        <v xml:space="preserve">INSERT INTO fsfe_prod VALUES ('5/01/2015',  3) </v>
      </c>
    </row>
    <row r="222" spans="10:13" x14ac:dyDescent="0.25">
      <c r="J222" s="155">
        <f>J219+1</f>
        <v>42126</v>
      </c>
      <c r="K222">
        <v>1</v>
      </c>
      <c r="L222" t="str">
        <f t="shared" si="6"/>
        <v>5/02/2015</v>
      </c>
      <c r="M222" t="str">
        <f t="shared" si="7"/>
        <v xml:space="preserve">INSERT INTO fsfe_prod VALUES ('5/02/2015',  1) </v>
      </c>
    </row>
    <row r="223" spans="10:13" x14ac:dyDescent="0.25">
      <c r="J223" s="155">
        <f>J222</f>
        <v>42126</v>
      </c>
      <c r="K223">
        <v>2</v>
      </c>
      <c r="L223" t="str">
        <f t="shared" si="6"/>
        <v>5/02/2015</v>
      </c>
      <c r="M223" t="str">
        <f t="shared" si="7"/>
        <v xml:space="preserve">INSERT INTO fsfe_prod VALUES ('5/02/2015',  2) </v>
      </c>
    </row>
    <row r="224" spans="10:13" x14ac:dyDescent="0.25">
      <c r="J224" s="155">
        <f>J223</f>
        <v>42126</v>
      </c>
      <c r="K224">
        <v>3</v>
      </c>
      <c r="L224" t="str">
        <f t="shared" si="6"/>
        <v>5/02/2015</v>
      </c>
      <c r="M224" t="str">
        <f t="shared" si="7"/>
        <v xml:space="preserve">INSERT INTO fsfe_prod VALUES ('5/02/2015',  3) </v>
      </c>
    </row>
    <row r="225" spans="10:13" x14ac:dyDescent="0.25">
      <c r="J225" s="155">
        <f>J222+1</f>
        <v>42127</v>
      </c>
      <c r="K225">
        <v>1</v>
      </c>
      <c r="L225" t="str">
        <f t="shared" si="6"/>
        <v>5/03/2015</v>
      </c>
      <c r="M225" t="str">
        <f t="shared" si="7"/>
        <v xml:space="preserve">INSERT INTO fsfe_prod VALUES ('5/03/2015',  1) </v>
      </c>
    </row>
    <row r="226" spans="10:13" x14ac:dyDescent="0.25">
      <c r="J226" s="155">
        <f>J225</f>
        <v>42127</v>
      </c>
      <c r="K226">
        <v>2</v>
      </c>
      <c r="L226" t="str">
        <f t="shared" si="6"/>
        <v>5/03/2015</v>
      </c>
      <c r="M226" t="str">
        <f t="shared" si="7"/>
        <v xml:space="preserve">INSERT INTO fsfe_prod VALUES ('5/03/2015',  2) </v>
      </c>
    </row>
    <row r="227" spans="10:13" x14ac:dyDescent="0.25">
      <c r="J227" s="155">
        <f>J226</f>
        <v>42127</v>
      </c>
      <c r="K227">
        <v>3</v>
      </c>
      <c r="L227" t="str">
        <f t="shared" si="6"/>
        <v>5/03/2015</v>
      </c>
      <c r="M227" t="str">
        <f t="shared" si="7"/>
        <v xml:space="preserve">INSERT INTO fsfe_prod VALUES ('5/03/2015',  3) </v>
      </c>
    </row>
    <row r="228" spans="10:13" x14ac:dyDescent="0.25">
      <c r="J228" s="155">
        <f>J225+1</f>
        <v>42128</v>
      </c>
      <c r="K228">
        <v>1</v>
      </c>
      <c r="L228" t="str">
        <f t="shared" si="6"/>
        <v>5/04/2015</v>
      </c>
      <c r="M228" t="str">
        <f t="shared" si="7"/>
        <v xml:space="preserve">INSERT INTO fsfe_prod VALUES ('5/04/2015',  1) </v>
      </c>
    </row>
    <row r="229" spans="10:13" x14ac:dyDescent="0.25">
      <c r="J229" s="155">
        <f>J228</f>
        <v>42128</v>
      </c>
      <c r="K229">
        <v>2</v>
      </c>
      <c r="L229" t="str">
        <f t="shared" si="6"/>
        <v>5/04/2015</v>
      </c>
      <c r="M229" t="str">
        <f t="shared" si="7"/>
        <v xml:space="preserve">INSERT INTO fsfe_prod VALUES ('5/04/2015',  2) </v>
      </c>
    </row>
    <row r="230" spans="10:13" x14ac:dyDescent="0.25">
      <c r="J230" s="155">
        <f>J229</f>
        <v>42128</v>
      </c>
      <c r="K230">
        <v>3</v>
      </c>
      <c r="L230" t="str">
        <f t="shared" si="6"/>
        <v>5/04/2015</v>
      </c>
      <c r="M230" t="str">
        <f t="shared" si="7"/>
        <v xml:space="preserve">INSERT INTO fsfe_prod VALUES ('5/04/2015',  3) </v>
      </c>
    </row>
    <row r="231" spans="10:13" x14ac:dyDescent="0.25">
      <c r="J231" s="155">
        <f>J228+1</f>
        <v>42129</v>
      </c>
      <c r="K231">
        <v>1</v>
      </c>
      <c r="L231" t="str">
        <f t="shared" si="6"/>
        <v>5/05/2015</v>
      </c>
      <c r="M231" t="str">
        <f t="shared" si="7"/>
        <v xml:space="preserve">INSERT INTO fsfe_prod VALUES ('5/05/2015',  1) </v>
      </c>
    </row>
    <row r="232" spans="10:13" x14ac:dyDescent="0.25">
      <c r="J232" s="155">
        <f>J231</f>
        <v>42129</v>
      </c>
      <c r="K232">
        <v>2</v>
      </c>
      <c r="L232" t="str">
        <f t="shared" si="6"/>
        <v>5/05/2015</v>
      </c>
      <c r="M232" t="str">
        <f t="shared" si="7"/>
        <v xml:space="preserve">INSERT INTO fsfe_prod VALUES ('5/05/2015',  2) </v>
      </c>
    </row>
    <row r="233" spans="10:13" x14ac:dyDescent="0.25">
      <c r="J233" s="155">
        <f>J232</f>
        <v>42129</v>
      </c>
      <c r="K233">
        <v>3</v>
      </c>
      <c r="L233" t="str">
        <f t="shared" si="6"/>
        <v>5/05/2015</v>
      </c>
      <c r="M233" t="str">
        <f t="shared" si="7"/>
        <v xml:space="preserve">INSERT INTO fsfe_prod VALUES ('5/05/2015',  3) </v>
      </c>
    </row>
    <row r="234" spans="10:13" x14ac:dyDescent="0.25">
      <c r="J234" s="155">
        <f>J231+1</f>
        <v>42130</v>
      </c>
      <c r="K234">
        <v>1</v>
      </c>
      <c r="L234" t="str">
        <f t="shared" si="6"/>
        <v>5/06/2015</v>
      </c>
      <c r="M234" t="str">
        <f t="shared" si="7"/>
        <v xml:space="preserve">INSERT INTO fsfe_prod VALUES ('5/06/2015',  1) </v>
      </c>
    </row>
    <row r="235" spans="10:13" x14ac:dyDescent="0.25">
      <c r="J235" s="155">
        <f>J234</f>
        <v>42130</v>
      </c>
      <c r="K235">
        <v>2</v>
      </c>
      <c r="L235" t="str">
        <f t="shared" si="6"/>
        <v>5/06/2015</v>
      </c>
      <c r="M235" t="str">
        <f t="shared" si="7"/>
        <v xml:space="preserve">INSERT INTO fsfe_prod VALUES ('5/06/2015',  2) </v>
      </c>
    </row>
    <row r="236" spans="10:13" x14ac:dyDescent="0.25">
      <c r="J236" s="155">
        <f>J235</f>
        <v>42130</v>
      </c>
      <c r="K236">
        <v>3</v>
      </c>
      <c r="L236" t="str">
        <f t="shared" si="6"/>
        <v>5/06/2015</v>
      </c>
      <c r="M236" t="str">
        <f t="shared" si="7"/>
        <v xml:space="preserve">INSERT INTO fsfe_prod VALUES ('5/06/2015',  3) </v>
      </c>
    </row>
    <row r="237" spans="10:13" x14ac:dyDescent="0.25">
      <c r="J237" s="155">
        <f>J234+1</f>
        <v>42131</v>
      </c>
      <c r="K237">
        <v>1</v>
      </c>
      <c r="L237" t="str">
        <f t="shared" si="6"/>
        <v>5/07/2015</v>
      </c>
      <c r="M237" t="str">
        <f t="shared" si="7"/>
        <v xml:space="preserve">INSERT INTO fsfe_prod VALUES ('5/07/2015',  1) </v>
      </c>
    </row>
    <row r="238" spans="10:13" x14ac:dyDescent="0.25">
      <c r="J238" s="155">
        <f>J237</f>
        <v>42131</v>
      </c>
      <c r="K238">
        <v>2</v>
      </c>
      <c r="L238" t="str">
        <f t="shared" si="6"/>
        <v>5/07/2015</v>
      </c>
      <c r="M238" t="str">
        <f t="shared" si="7"/>
        <v xml:space="preserve">INSERT INTO fsfe_prod VALUES ('5/07/2015',  2) </v>
      </c>
    </row>
    <row r="239" spans="10:13" x14ac:dyDescent="0.25">
      <c r="J239" s="155">
        <f>J238</f>
        <v>42131</v>
      </c>
      <c r="K239">
        <v>3</v>
      </c>
      <c r="L239" t="str">
        <f t="shared" si="6"/>
        <v>5/07/2015</v>
      </c>
      <c r="M239" t="str">
        <f t="shared" si="7"/>
        <v xml:space="preserve">INSERT INTO fsfe_prod VALUES ('5/07/2015',  3) </v>
      </c>
    </row>
    <row r="240" spans="10:13" x14ac:dyDescent="0.25">
      <c r="J240" s="155">
        <f>J237+1</f>
        <v>42132</v>
      </c>
      <c r="K240">
        <v>1</v>
      </c>
      <c r="L240" t="str">
        <f t="shared" si="6"/>
        <v>5/08/2015</v>
      </c>
      <c r="M240" t="str">
        <f t="shared" si="7"/>
        <v xml:space="preserve">INSERT INTO fsfe_prod VALUES ('5/08/2015',  1) </v>
      </c>
    </row>
    <row r="241" spans="10:13" x14ac:dyDescent="0.25">
      <c r="J241" s="155">
        <f>J240</f>
        <v>42132</v>
      </c>
      <c r="K241">
        <v>2</v>
      </c>
      <c r="L241" t="str">
        <f t="shared" si="6"/>
        <v>5/08/2015</v>
      </c>
      <c r="M241" t="str">
        <f t="shared" si="7"/>
        <v xml:space="preserve">INSERT INTO fsfe_prod VALUES ('5/08/2015',  2) </v>
      </c>
    </row>
    <row r="242" spans="10:13" x14ac:dyDescent="0.25">
      <c r="J242" s="155">
        <f>J241</f>
        <v>42132</v>
      </c>
      <c r="K242">
        <v>3</v>
      </c>
      <c r="L242" t="str">
        <f t="shared" si="6"/>
        <v>5/08/2015</v>
      </c>
      <c r="M242" t="str">
        <f t="shared" si="7"/>
        <v xml:space="preserve">INSERT INTO fsfe_prod VALUES ('5/08/2015',  3) </v>
      </c>
    </row>
    <row r="243" spans="10:13" x14ac:dyDescent="0.25">
      <c r="J243" s="155">
        <f>J240+1</f>
        <v>42133</v>
      </c>
      <c r="K243">
        <v>1</v>
      </c>
      <c r="L243" t="str">
        <f t="shared" si="6"/>
        <v>5/09/2015</v>
      </c>
      <c r="M243" t="str">
        <f t="shared" si="7"/>
        <v xml:space="preserve">INSERT INTO fsfe_prod VALUES ('5/09/2015',  1) </v>
      </c>
    </row>
    <row r="244" spans="10:13" x14ac:dyDescent="0.25">
      <c r="J244" s="155">
        <f>J243</f>
        <v>42133</v>
      </c>
      <c r="K244">
        <v>2</v>
      </c>
      <c r="L244" t="str">
        <f t="shared" si="6"/>
        <v>5/09/2015</v>
      </c>
      <c r="M244" t="str">
        <f t="shared" si="7"/>
        <v xml:space="preserve">INSERT INTO fsfe_prod VALUES ('5/09/2015',  2) </v>
      </c>
    </row>
    <row r="245" spans="10:13" x14ac:dyDescent="0.25">
      <c r="J245" s="155">
        <f>J244</f>
        <v>42133</v>
      </c>
      <c r="K245">
        <v>3</v>
      </c>
      <c r="L245" t="str">
        <f t="shared" si="6"/>
        <v>5/09/2015</v>
      </c>
      <c r="M245" t="str">
        <f t="shared" si="7"/>
        <v xml:space="preserve">INSERT INTO fsfe_prod VALUES ('5/09/2015',  3) </v>
      </c>
    </row>
    <row r="246" spans="10:13" x14ac:dyDescent="0.25">
      <c r="J246" s="155">
        <f>J243+1</f>
        <v>42134</v>
      </c>
      <c r="K246">
        <v>1</v>
      </c>
      <c r="L246" t="str">
        <f t="shared" si="6"/>
        <v>5/10/2015</v>
      </c>
      <c r="M246" t="str">
        <f t="shared" si="7"/>
        <v xml:space="preserve">INSERT INTO fsfe_prod VALUES ('5/10/2015',  1) </v>
      </c>
    </row>
    <row r="247" spans="10:13" x14ac:dyDescent="0.25">
      <c r="J247" s="155">
        <f>J246</f>
        <v>42134</v>
      </c>
      <c r="K247">
        <v>2</v>
      </c>
      <c r="L247" t="str">
        <f t="shared" si="6"/>
        <v>5/10/2015</v>
      </c>
      <c r="M247" t="str">
        <f t="shared" si="7"/>
        <v xml:space="preserve">INSERT INTO fsfe_prod VALUES ('5/10/2015',  2) </v>
      </c>
    </row>
    <row r="248" spans="10:13" x14ac:dyDescent="0.25">
      <c r="J248" s="155">
        <f>J247</f>
        <v>42134</v>
      </c>
      <c r="K248">
        <v>3</v>
      </c>
      <c r="L248" t="str">
        <f t="shared" si="6"/>
        <v>5/10/2015</v>
      </c>
      <c r="M248" t="str">
        <f t="shared" si="7"/>
        <v xml:space="preserve">INSERT INTO fsfe_prod VALUES ('5/10/2015',  3) </v>
      </c>
    </row>
    <row r="249" spans="10:13" x14ac:dyDescent="0.25">
      <c r="J249" s="155">
        <f>J246+1</f>
        <v>42135</v>
      </c>
      <c r="K249">
        <v>1</v>
      </c>
      <c r="L249" t="str">
        <f t="shared" si="6"/>
        <v>5/11/2015</v>
      </c>
      <c r="M249" t="str">
        <f t="shared" si="7"/>
        <v xml:space="preserve">INSERT INTO fsfe_prod VALUES ('5/11/2015',  1) </v>
      </c>
    </row>
    <row r="250" spans="10:13" x14ac:dyDescent="0.25">
      <c r="J250" s="155">
        <f>J249</f>
        <v>42135</v>
      </c>
      <c r="K250">
        <v>2</v>
      </c>
      <c r="L250" t="str">
        <f t="shared" si="6"/>
        <v>5/11/2015</v>
      </c>
      <c r="M250" t="str">
        <f t="shared" si="7"/>
        <v xml:space="preserve">INSERT INTO fsfe_prod VALUES ('5/11/2015',  2) </v>
      </c>
    </row>
    <row r="251" spans="10:13" x14ac:dyDescent="0.25">
      <c r="J251" s="155">
        <f>J250</f>
        <v>42135</v>
      </c>
      <c r="K251">
        <v>3</v>
      </c>
      <c r="L251" t="str">
        <f t="shared" si="6"/>
        <v>5/11/2015</v>
      </c>
      <c r="M251" t="str">
        <f t="shared" si="7"/>
        <v xml:space="preserve">INSERT INTO fsfe_prod VALUES ('5/11/2015',  3) </v>
      </c>
    </row>
    <row r="252" spans="10:13" x14ac:dyDescent="0.25">
      <c r="J252" s="155">
        <f>J249+1</f>
        <v>42136</v>
      </c>
      <c r="K252">
        <v>1</v>
      </c>
      <c r="L252" t="str">
        <f t="shared" si="6"/>
        <v>5/12/2015</v>
      </c>
      <c r="M252" t="str">
        <f t="shared" si="7"/>
        <v xml:space="preserve">INSERT INTO fsfe_prod VALUES ('5/12/2015',  1) </v>
      </c>
    </row>
    <row r="253" spans="10:13" x14ac:dyDescent="0.25">
      <c r="J253" s="155">
        <f>J252</f>
        <v>42136</v>
      </c>
      <c r="K253">
        <v>2</v>
      </c>
      <c r="L253" t="str">
        <f t="shared" si="6"/>
        <v>5/12/2015</v>
      </c>
      <c r="M253" t="str">
        <f t="shared" si="7"/>
        <v xml:space="preserve">INSERT INTO fsfe_prod VALUES ('5/12/2015',  2) </v>
      </c>
    </row>
    <row r="254" spans="10:13" x14ac:dyDescent="0.25">
      <c r="J254" s="155">
        <f>J253</f>
        <v>42136</v>
      </c>
      <c r="K254">
        <v>3</v>
      </c>
      <c r="L254" t="str">
        <f t="shared" si="6"/>
        <v>5/12/2015</v>
      </c>
      <c r="M254" t="str">
        <f t="shared" si="7"/>
        <v xml:space="preserve">INSERT INTO fsfe_prod VALUES ('5/12/2015',  3) </v>
      </c>
    </row>
    <row r="255" spans="10:13" x14ac:dyDescent="0.25">
      <c r="J255" s="155">
        <f>J252+1</f>
        <v>42137</v>
      </c>
      <c r="K255">
        <v>1</v>
      </c>
      <c r="L255" t="str">
        <f t="shared" si="6"/>
        <v>5/13/2015</v>
      </c>
      <c r="M255" t="str">
        <f t="shared" si="7"/>
        <v xml:space="preserve">INSERT INTO fsfe_prod VALUES ('5/13/2015',  1) </v>
      </c>
    </row>
    <row r="256" spans="10:13" x14ac:dyDescent="0.25">
      <c r="J256" s="155">
        <f>J255</f>
        <v>42137</v>
      </c>
      <c r="K256">
        <v>2</v>
      </c>
      <c r="L256" t="str">
        <f t="shared" si="6"/>
        <v>5/13/2015</v>
      </c>
      <c r="M256" t="str">
        <f t="shared" si="7"/>
        <v xml:space="preserve">INSERT INTO fsfe_prod VALUES ('5/13/2015',  2) </v>
      </c>
    </row>
    <row r="257" spans="10:13" x14ac:dyDescent="0.25">
      <c r="J257" s="155">
        <f>J256</f>
        <v>42137</v>
      </c>
      <c r="K257">
        <v>3</v>
      </c>
      <c r="L257" t="str">
        <f t="shared" si="6"/>
        <v>5/13/2015</v>
      </c>
      <c r="M257" t="str">
        <f t="shared" si="7"/>
        <v xml:space="preserve">INSERT INTO fsfe_prod VALUES ('5/13/2015',  3) </v>
      </c>
    </row>
    <row r="258" spans="10:13" x14ac:dyDescent="0.25">
      <c r="J258" s="155">
        <f>J255+1</f>
        <v>42138</v>
      </c>
      <c r="K258">
        <v>1</v>
      </c>
      <c r="L258" t="str">
        <f t="shared" si="6"/>
        <v>5/14/2015</v>
      </c>
      <c r="M258" t="str">
        <f t="shared" si="7"/>
        <v xml:space="preserve">INSERT INTO fsfe_prod VALUES ('5/14/2015',  1) </v>
      </c>
    </row>
    <row r="259" spans="10:13" x14ac:dyDescent="0.25">
      <c r="J259" s="155">
        <f>J258</f>
        <v>42138</v>
      </c>
      <c r="K259">
        <v>2</v>
      </c>
      <c r="L259" t="str">
        <f t="shared" si="6"/>
        <v>5/14/2015</v>
      </c>
      <c r="M259" t="str">
        <f t="shared" si="7"/>
        <v xml:space="preserve">INSERT INTO fsfe_prod VALUES ('5/14/2015',  2) </v>
      </c>
    </row>
    <row r="260" spans="10:13" x14ac:dyDescent="0.25">
      <c r="J260" s="155">
        <f>J259</f>
        <v>42138</v>
      </c>
      <c r="K260">
        <v>3</v>
      </c>
      <c r="L260" t="str">
        <f t="shared" ref="L260:L323" si="8">TEXT(J260,"m/dd/yyyy")</f>
        <v>5/14/2015</v>
      </c>
      <c r="M260" t="str">
        <f t="shared" ref="M260:M323" si="9">$M$2&amp;"'"&amp;L260&amp;"',  "&amp;K260&amp;") "</f>
        <v xml:space="preserve">INSERT INTO fsfe_prod VALUES ('5/14/2015',  3) </v>
      </c>
    </row>
    <row r="261" spans="10:13" x14ac:dyDescent="0.25">
      <c r="J261" s="155">
        <f>J258+1</f>
        <v>42139</v>
      </c>
      <c r="K261">
        <v>1</v>
      </c>
      <c r="L261" t="str">
        <f t="shared" si="8"/>
        <v>5/15/2015</v>
      </c>
      <c r="M261" t="str">
        <f t="shared" si="9"/>
        <v xml:space="preserve">INSERT INTO fsfe_prod VALUES ('5/15/2015',  1) </v>
      </c>
    </row>
    <row r="262" spans="10:13" x14ac:dyDescent="0.25">
      <c r="J262" s="155">
        <f>J261</f>
        <v>42139</v>
      </c>
      <c r="K262">
        <v>2</v>
      </c>
      <c r="L262" t="str">
        <f t="shared" si="8"/>
        <v>5/15/2015</v>
      </c>
      <c r="M262" t="str">
        <f t="shared" si="9"/>
        <v xml:space="preserve">INSERT INTO fsfe_prod VALUES ('5/15/2015',  2) </v>
      </c>
    </row>
    <row r="263" spans="10:13" x14ac:dyDescent="0.25">
      <c r="J263" s="155">
        <f>J262</f>
        <v>42139</v>
      </c>
      <c r="K263">
        <v>3</v>
      </c>
      <c r="L263" t="str">
        <f t="shared" si="8"/>
        <v>5/15/2015</v>
      </c>
      <c r="M263" t="str">
        <f t="shared" si="9"/>
        <v xml:space="preserve">INSERT INTO fsfe_prod VALUES ('5/15/2015',  3) </v>
      </c>
    </row>
    <row r="264" spans="10:13" x14ac:dyDescent="0.25">
      <c r="J264" s="155">
        <f>J261+1</f>
        <v>42140</v>
      </c>
      <c r="K264">
        <v>1</v>
      </c>
      <c r="L264" t="str">
        <f t="shared" si="8"/>
        <v>5/16/2015</v>
      </c>
      <c r="M264" t="str">
        <f t="shared" si="9"/>
        <v xml:space="preserve">INSERT INTO fsfe_prod VALUES ('5/16/2015',  1) </v>
      </c>
    </row>
    <row r="265" spans="10:13" x14ac:dyDescent="0.25">
      <c r="J265" s="155">
        <f>J264</f>
        <v>42140</v>
      </c>
      <c r="K265">
        <v>2</v>
      </c>
      <c r="L265" t="str">
        <f t="shared" si="8"/>
        <v>5/16/2015</v>
      </c>
      <c r="M265" t="str">
        <f t="shared" si="9"/>
        <v xml:space="preserve">INSERT INTO fsfe_prod VALUES ('5/16/2015',  2) </v>
      </c>
    </row>
    <row r="266" spans="10:13" x14ac:dyDescent="0.25">
      <c r="J266" s="155">
        <f>J265</f>
        <v>42140</v>
      </c>
      <c r="K266">
        <v>3</v>
      </c>
      <c r="L266" t="str">
        <f t="shared" si="8"/>
        <v>5/16/2015</v>
      </c>
      <c r="M266" t="str">
        <f t="shared" si="9"/>
        <v xml:space="preserve">INSERT INTO fsfe_prod VALUES ('5/16/2015',  3) </v>
      </c>
    </row>
    <row r="267" spans="10:13" x14ac:dyDescent="0.25">
      <c r="J267" s="155">
        <f>J264+1</f>
        <v>42141</v>
      </c>
      <c r="K267">
        <v>1</v>
      </c>
      <c r="L267" t="str">
        <f t="shared" si="8"/>
        <v>5/17/2015</v>
      </c>
      <c r="M267" t="str">
        <f t="shared" si="9"/>
        <v xml:space="preserve">INSERT INTO fsfe_prod VALUES ('5/17/2015',  1) </v>
      </c>
    </row>
    <row r="268" spans="10:13" x14ac:dyDescent="0.25">
      <c r="J268" s="155">
        <f>J267</f>
        <v>42141</v>
      </c>
      <c r="K268">
        <v>2</v>
      </c>
      <c r="L268" t="str">
        <f t="shared" si="8"/>
        <v>5/17/2015</v>
      </c>
      <c r="M268" t="str">
        <f t="shared" si="9"/>
        <v xml:space="preserve">INSERT INTO fsfe_prod VALUES ('5/17/2015',  2) </v>
      </c>
    </row>
    <row r="269" spans="10:13" x14ac:dyDescent="0.25">
      <c r="J269" s="155">
        <f>J268</f>
        <v>42141</v>
      </c>
      <c r="K269">
        <v>3</v>
      </c>
      <c r="L269" t="str">
        <f t="shared" si="8"/>
        <v>5/17/2015</v>
      </c>
      <c r="M269" t="str">
        <f t="shared" si="9"/>
        <v xml:space="preserve">INSERT INTO fsfe_prod VALUES ('5/17/2015',  3) </v>
      </c>
    </row>
    <row r="270" spans="10:13" x14ac:dyDescent="0.25">
      <c r="J270" s="155">
        <f>J267+1</f>
        <v>42142</v>
      </c>
      <c r="K270">
        <v>1</v>
      </c>
      <c r="L270" t="str">
        <f t="shared" si="8"/>
        <v>5/18/2015</v>
      </c>
      <c r="M270" t="str">
        <f t="shared" si="9"/>
        <v xml:space="preserve">INSERT INTO fsfe_prod VALUES ('5/18/2015',  1) </v>
      </c>
    </row>
    <row r="271" spans="10:13" x14ac:dyDescent="0.25">
      <c r="J271" s="155">
        <f>J270</f>
        <v>42142</v>
      </c>
      <c r="K271">
        <v>2</v>
      </c>
      <c r="L271" t="str">
        <f t="shared" si="8"/>
        <v>5/18/2015</v>
      </c>
      <c r="M271" t="str">
        <f t="shared" si="9"/>
        <v xml:space="preserve">INSERT INTO fsfe_prod VALUES ('5/18/2015',  2) </v>
      </c>
    </row>
    <row r="272" spans="10:13" x14ac:dyDescent="0.25">
      <c r="J272" s="155">
        <f>J271</f>
        <v>42142</v>
      </c>
      <c r="K272">
        <v>3</v>
      </c>
      <c r="L272" t="str">
        <f t="shared" si="8"/>
        <v>5/18/2015</v>
      </c>
      <c r="M272" t="str">
        <f t="shared" si="9"/>
        <v xml:space="preserve">INSERT INTO fsfe_prod VALUES ('5/18/2015',  3) </v>
      </c>
    </row>
    <row r="273" spans="10:13" x14ac:dyDescent="0.25">
      <c r="J273" s="155">
        <f>J270+1</f>
        <v>42143</v>
      </c>
      <c r="K273">
        <v>1</v>
      </c>
      <c r="L273" t="str">
        <f t="shared" si="8"/>
        <v>5/19/2015</v>
      </c>
      <c r="M273" t="str">
        <f t="shared" si="9"/>
        <v xml:space="preserve">INSERT INTO fsfe_prod VALUES ('5/19/2015',  1) </v>
      </c>
    </row>
    <row r="274" spans="10:13" x14ac:dyDescent="0.25">
      <c r="J274" s="155">
        <f>J273</f>
        <v>42143</v>
      </c>
      <c r="K274">
        <v>2</v>
      </c>
      <c r="L274" t="str">
        <f t="shared" si="8"/>
        <v>5/19/2015</v>
      </c>
      <c r="M274" t="str">
        <f t="shared" si="9"/>
        <v xml:space="preserve">INSERT INTO fsfe_prod VALUES ('5/19/2015',  2) </v>
      </c>
    </row>
    <row r="275" spans="10:13" x14ac:dyDescent="0.25">
      <c r="J275" s="155">
        <f>J274</f>
        <v>42143</v>
      </c>
      <c r="K275">
        <v>3</v>
      </c>
      <c r="L275" t="str">
        <f t="shared" si="8"/>
        <v>5/19/2015</v>
      </c>
      <c r="M275" t="str">
        <f t="shared" si="9"/>
        <v xml:space="preserve">INSERT INTO fsfe_prod VALUES ('5/19/2015',  3) </v>
      </c>
    </row>
    <row r="276" spans="10:13" x14ac:dyDescent="0.25">
      <c r="J276" s="155">
        <f>J273+1</f>
        <v>42144</v>
      </c>
      <c r="K276">
        <v>1</v>
      </c>
      <c r="L276" t="str">
        <f t="shared" si="8"/>
        <v>5/20/2015</v>
      </c>
      <c r="M276" t="str">
        <f t="shared" si="9"/>
        <v xml:space="preserve">INSERT INTO fsfe_prod VALUES ('5/20/2015',  1) </v>
      </c>
    </row>
    <row r="277" spans="10:13" x14ac:dyDescent="0.25">
      <c r="J277" s="155">
        <f>J276</f>
        <v>42144</v>
      </c>
      <c r="K277">
        <v>2</v>
      </c>
      <c r="L277" t="str">
        <f t="shared" si="8"/>
        <v>5/20/2015</v>
      </c>
      <c r="M277" t="str">
        <f t="shared" si="9"/>
        <v xml:space="preserve">INSERT INTO fsfe_prod VALUES ('5/20/2015',  2) </v>
      </c>
    </row>
    <row r="278" spans="10:13" x14ac:dyDescent="0.25">
      <c r="J278" s="155">
        <f>J277</f>
        <v>42144</v>
      </c>
      <c r="K278">
        <v>3</v>
      </c>
      <c r="L278" t="str">
        <f t="shared" si="8"/>
        <v>5/20/2015</v>
      </c>
      <c r="M278" t="str">
        <f t="shared" si="9"/>
        <v xml:space="preserve">INSERT INTO fsfe_prod VALUES ('5/20/2015',  3) </v>
      </c>
    </row>
    <row r="279" spans="10:13" x14ac:dyDescent="0.25">
      <c r="J279" s="155">
        <f>J276+1</f>
        <v>42145</v>
      </c>
      <c r="K279">
        <v>1</v>
      </c>
      <c r="L279" t="str">
        <f t="shared" si="8"/>
        <v>5/21/2015</v>
      </c>
      <c r="M279" t="str">
        <f t="shared" si="9"/>
        <v xml:space="preserve">INSERT INTO fsfe_prod VALUES ('5/21/2015',  1) </v>
      </c>
    </row>
    <row r="280" spans="10:13" x14ac:dyDescent="0.25">
      <c r="J280" s="155">
        <f>J279</f>
        <v>42145</v>
      </c>
      <c r="K280">
        <v>2</v>
      </c>
      <c r="L280" t="str">
        <f t="shared" si="8"/>
        <v>5/21/2015</v>
      </c>
      <c r="M280" t="str">
        <f t="shared" si="9"/>
        <v xml:space="preserve">INSERT INTO fsfe_prod VALUES ('5/21/2015',  2) </v>
      </c>
    </row>
    <row r="281" spans="10:13" x14ac:dyDescent="0.25">
      <c r="J281" s="155">
        <f>J280</f>
        <v>42145</v>
      </c>
      <c r="K281">
        <v>3</v>
      </c>
      <c r="L281" t="str">
        <f t="shared" si="8"/>
        <v>5/21/2015</v>
      </c>
      <c r="M281" t="str">
        <f t="shared" si="9"/>
        <v xml:space="preserve">INSERT INTO fsfe_prod VALUES ('5/21/2015',  3) </v>
      </c>
    </row>
    <row r="282" spans="10:13" x14ac:dyDescent="0.25">
      <c r="J282" s="155">
        <f>J279+1</f>
        <v>42146</v>
      </c>
      <c r="K282">
        <v>1</v>
      </c>
      <c r="L282" t="str">
        <f t="shared" si="8"/>
        <v>5/22/2015</v>
      </c>
      <c r="M282" t="str">
        <f t="shared" si="9"/>
        <v xml:space="preserve">INSERT INTO fsfe_prod VALUES ('5/22/2015',  1) </v>
      </c>
    </row>
    <row r="283" spans="10:13" x14ac:dyDescent="0.25">
      <c r="J283" s="155">
        <f>J282</f>
        <v>42146</v>
      </c>
      <c r="K283">
        <v>2</v>
      </c>
      <c r="L283" t="str">
        <f t="shared" si="8"/>
        <v>5/22/2015</v>
      </c>
      <c r="M283" t="str">
        <f t="shared" si="9"/>
        <v xml:space="preserve">INSERT INTO fsfe_prod VALUES ('5/22/2015',  2) </v>
      </c>
    </row>
    <row r="284" spans="10:13" x14ac:dyDescent="0.25">
      <c r="J284" s="155">
        <f>J283</f>
        <v>42146</v>
      </c>
      <c r="K284">
        <v>3</v>
      </c>
      <c r="L284" t="str">
        <f t="shared" si="8"/>
        <v>5/22/2015</v>
      </c>
      <c r="M284" t="str">
        <f t="shared" si="9"/>
        <v xml:space="preserve">INSERT INTO fsfe_prod VALUES ('5/22/2015',  3) </v>
      </c>
    </row>
    <row r="285" spans="10:13" x14ac:dyDescent="0.25">
      <c r="J285" s="155">
        <f>J282+1</f>
        <v>42147</v>
      </c>
      <c r="K285">
        <v>1</v>
      </c>
      <c r="L285" t="str">
        <f t="shared" si="8"/>
        <v>5/23/2015</v>
      </c>
      <c r="M285" t="str">
        <f t="shared" si="9"/>
        <v xml:space="preserve">INSERT INTO fsfe_prod VALUES ('5/23/2015',  1) </v>
      </c>
    </row>
    <row r="286" spans="10:13" x14ac:dyDescent="0.25">
      <c r="J286" s="155">
        <f>J285</f>
        <v>42147</v>
      </c>
      <c r="K286">
        <v>2</v>
      </c>
      <c r="L286" t="str">
        <f t="shared" si="8"/>
        <v>5/23/2015</v>
      </c>
      <c r="M286" t="str">
        <f t="shared" si="9"/>
        <v xml:space="preserve">INSERT INTO fsfe_prod VALUES ('5/23/2015',  2) </v>
      </c>
    </row>
    <row r="287" spans="10:13" x14ac:dyDescent="0.25">
      <c r="J287" s="155">
        <f>J286</f>
        <v>42147</v>
      </c>
      <c r="K287">
        <v>3</v>
      </c>
      <c r="L287" t="str">
        <f t="shared" si="8"/>
        <v>5/23/2015</v>
      </c>
      <c r="M287" t="str">
        <f t="shared" si="9"/>
        <v xml:space="preserve">INSERT INTO fsfe_prod VALUES ('5/23/2015',  3) </v>
      </c>
    </row>
    <row r="288" spans="10:13" x14ac:dyDescent="0.25">
      <c r="J288" s="155">
        <f>J285+1</f>
        <v>42148</v>
      </c>
      <c r="K288">
        <v>1</v>
      </c>
      <c r="L288" t="str">
        <f t="shared" si="8"/>
        <v>5/24/2015</v>
      </c>
      <c r="M288" t="str">
        <f t="shared" si="9"/>
        <v xml:space="preserve">INSERT INTO fsfe_prod VALUES ('5/24/2015',  1) </v>
      </c>
    </row>
    <row r="289" spans="10:13" x14ac:dyDescent="0.25">
      <c r="J289" s="155">
        <f>J288</f>
        <v>42148</v>
      </c>
      <c r="K289">
        <v>2</v>
      </c>
      <c r="L289" t="str">
        <f t="shared" si="8"/>
        <v>5/24/2015</v>
      </c>
      <c r="M289" t="str">
        <f t="shared" si="9"/>
        <v xml:space="preserve">INSERT INTO fsfe_prod VALUES ('5/24/2015',  2) </v>
      </c>
    </row>
    <row r="290" spans="10:13" x14ac:dyDescent="0.25">
      <c r="J290" s="155">
        <f>J289</f>
        <v>42148</v>
      </c>
      <c r="K290">
        <v>3</v>
      </c>
      <c r="L290" t="str">
        <f t="shared" si="8"/>
        <v>5/24/2015</v>
      </c>
      <c r="M290" t="str">
        <f t="shared" si="9"/>
        <v xml:space="preserve">INSERT INTO fsfe_prod VALUES ('5/24/2015',  3) </v>
      </c>
    </row>
    <row r="291" spans="10:13" x14ac:dyDescent="0.25">
      <c r="J291" s="155">
        <f>J288+1</f>
        <v>42149</v>
      </c>
      <c r="K291">
        <v>1</v>
      </c>
      <c r="L291" t="str">
        <f t="shared" si="8"/>
        <v>5/25/2015</v>
      </c>
      <c r="M291" t="str">
        <f t="shared" si="9"/>
        <v xml:space="preserve">INSERT INTO fsfe_prod VALUES ('5/25/2015',  1) </v>
      </c>
    </row>
    <row r="292" spans="10:13" x14ac:dyDescent="0.25">
      <c r="J292" s="155">
        <f>J291</f>
        <v>42149</v>
      </c>
      <c r="K292">
        <v>2</v>
      </c>
      <c r="L292" t="str">
        <f t="shared" si="8"/>
        <v>5/25/2015</v>
      </c>
      <c r="M292" t="str">
        <f t="shared" si="9"/>
        <v xml:space="preserve">INSERT INTO fsfe_prod VALUES ('5/25/2015',  2) </v>
      </c>
    </row>
    <row r="293" spans="10:13" x14ac:dyDescent="0.25">
      <c r="J293" s="155">
        <f>J292</f>
        <v>42149</v>
      </c>
      <c r="K293">
        <v>3</v>
      </c>
      <c r="L293" t="str">
        <f t="shared" si="8"/>
        <v>5/25/2015</v>
      </c>
      <c r="M293" t="str">
        <f t="shared" si="9"/>
        <v xml:space="preserve">INSERT INTO fsfe_prod VALUES ('5/25/2015',  3) </v>
      </c>
    </row>
    <row r="294" spans="10:13" x14ac:dyDescent="0.25">
      <c r="J294" s="155">
        <f>J291+1</f>
        <v>42150</v>
      </c>
      <c r="K294">
        <v>1</v>
      </c>
      <c r="L294" t="str">
        <f t="shared" si="8"/>
        <v>5/26/2015</v>
      </c>
      <c r="M294" t="str">
        <f t="shared" si="9"/>
        <v xml:space="preserve">INSERT INTO fsfe_prod VALUES ('5/26/2015',  1) </v>
      </c>
    </row>
    <row r="295" spans="10:13" x14ac:dyDescent="0.25">
      <c r="J295" s="155">
        <f>J294</f>
        <v>42150</v>
      </c>
      <c r="K295">
        <v>2</v>
      </c>
      <c r="L295" t="str">
        <f t="shared" si="8"/>
        <v>5/26/2015</v>
      </c>
      <c r="M295" t="str">
        <f t="shared" si="9"/>
        <v xml:space="preserve">INSERT INTO fsfe_prod VALUES ('5/26/2015',  2) </v>
      </c>
    </row>
    <row r="296" spans="10:13" x14ac:dyDescent="0.25">
      <c r="J296" s="155">
        <f>J295</f>
        <v>42150</v>
      </c>
      <c r="K296">
        <v>3</v>
      </c>
      <c r="L296" t="str">
        <f t="shared" si="8"/>
        <v>5/26/2015</v>
      </c>
      <c r="M296" t="str">
        <f t="shared" si="9"/>
        <v xml:space="preserve">INSERT INTO fsfe_prod VALUES ('5/26/2015',  3) </v>
      </c>
    </row>
    <row r="297" spans="10:13" x14ac:dyDescent="0.25">
      <c r="J297" s="155">
        <f>J294+1</f>
        <v>42151</v>
      </c>
      <c r="K297">
        <v>1</v>
      </c>
      <c r="L297" t="str">
        <f t="shared" si="8"/>
        <v>5/27/2015</v>
      </c>
      <c r="M297" t="str">
        <f t="shared" si="9"/>
        <v xml:space="preserve">INSERT INTO fsfe_prod VALUES ('5/27/2015',  1) </v>
      </c>
    </row>
    <row r="298" spans="10:13" x14ac:dyDescent="0.25">
      <c r="J298" s="155">
        <f>J297</f>
        <v>42151</v>
      </c>
      <c r="K298">
        <v>2</v>
      </c>
      <c r="L298" t="str">
        <f t="shared" si="8"/>
        <v>5/27/2015</v>
      </c>
      <c r="M298" t="str">
        <f t="shared" si="9"/>
        <v xml:space="preserve">INSERT INTO fsfe_prod VALUES ('5/27/2015',  2) </v>
      </c>
    </row>
    <row r="299" spans="10:13" x14ac:dyDescent="0.25">
      <c r="J299" s="155">
        <f>J298</f>
        <v>42151</v>
      </c>
      <c r="K299">
        <v>3</v>
      </c>
      <c r="L299" t="str">
        <f t="shared" si="8"/>
        <v>5/27/2015</v>
      </c>
      <c r="M299" t="str">
        <f t="shared" si="9"/>
        <v xml:space="preserve">INSERT INTO fsfe_prod VALUES ('5/27/2015',  3) </v>
      </c>
    </row>
    <row r="300" spans="10:13" x14ac:dyDescent="0.25">
      <c r="J300" s="155">
        <f>J297+1</f>
        <v>42152</v>
      </c>
      <c r="K300">
        <v>1</v>
      </c>
      <c r="L300" t="str">
        <f t="shared" si="8"/>
        <v>5/28/2015</v>
      </c>
      <c r="M300" t="str">
        <f t="shared" si="9"/>
        <v xml:space="preserve">INSERT INTO fsfe_prod VALUES ('5/28/2015',  1) </v>
      </c>
    </row>
    <row r="301" spans="10:13" x14ac:dyDescent="0.25">
      <c r="J301" s="155">
        <f>J300</f>
        <v>42152</v>
      </c>
      <c r="K301">
        <v>2</v>
      </c>
      <c r="L301" t="str">
        <f t="shared" si="8"/>
        <v>5/28/2015</v>
      </c>
      <c r="M301" t="str">
        <f t="shared" si="9"/>
        <v xml:space="preserve">INSERT INTO fsfe_prod VALUES ('5/28/2015',  2) </v>
      </c>
    </row>
    <row r="302" spans="10:13" x14ac:dyDescent="0.25">
      <c r="J302" s="155">
        <f>J301</f>
        <v>42152</v>
      </c>
      <c r="K302">
        <v>3</v>
      </c>
      <c r="L302" t="str">
        <f t="shared" si="8"/>
        <v>5/28/2015</v>
      </c>
      <c r="M302" t="str">
        <f t="shared" si="9"/>
        <v xml:space="preserve">INSERT INTO fsfe_prod VALUES ('5/28/2015',  3) </v>
      </c>
    </row>
    <row r="303" spans="10:13" x14ac:dyDescent="0.25">
      <c r="J303" s="155">
        <f>J300+1</f>
        <v>42153</v>
      </c>
      <c r="K303">
        <v>1</v>
      </c>
      <c r="L303" t="str">
        <f t="shared" si="8"/>
        <v>5/29/2015</v>
      </c>
      <c r="M303" t="str">
        <f t="shared" si="9"/>
        <v xml:space="preserve">INSERT INTO fsfe_prod VALUES ('5/29/2015',  1) </v>
      </c>
    </row>
    <row r="304" spans="10:13" x14ac:dyDescent="0.25">
      <c r="J304" s="155">
        <f>J303</f>
        <v>42153</v>
      </c>
      <c r="K304">
        <v>2</v>
      </c>
      <c r="L304" t="str">
        <f t="shared" si="8"/>
        <v>5/29/2015</v>
      </c>
      <c r="M304" t="str">
        <f t="shared" si="9"/>
        <v xml:space="preserve">INSERT INTO fsfe_prod VALUES ('5/29/2015',  2) </v>
      </c>
    </row>
    <row r="305" spans="10:13" x14ac:dyDescent="0.25">
      <c r="J305" s="155">
        <f>J304</f>
        <v>42153</v>
      </c>
      <c r="K305">
        <v>3</v>
      </c>
      <c r="L305" t="str">
        <f t="shared" si="8"/>
        <v>5/29/2015</v>
      </c>
      <c r="M305" t="str">
        <f t="shared" si="9"/>
        <v xml:space="preserve">INSERT INTO fsfe_prod VALUES ('5/29/2015',  3) </v>
      </c>
    </row>
    <row r="306" spans="10:13" x14ac:dyDescent="0.25">
      <c r="J306" s="155">
        <f>J303+1</f>
        <v>42154</v>
      </c>
      <c r="K306">
        <v>1</v>
      </c>
      <c r="L306" t="str">
        <f t="shared" si="8"/>
        <v>5/30/2015</v>
      </c>
      <c r="M306" t="str">
        <f t="shared" si="9"/>
        <v xml:space="preserve">INSERT INTO fsfe_prod VALUES ('5/30/2015',  1) </v>
      </c>
    </row>
    <row r="307" spans="10:13" x14ac:dyDescent="0.25">
      <c r="J307" s="155">
        <f>J306</f>
        <v>42154</v>
      </c>
      <c r="K307">
        <v>2</v>
      </c>
      <c r="L307" t="str">
        <f t="shared" si="8"/>
        <v>5/30/2015</v>
      </c>
      <c r="M307" t="str">
        <f t="shared" si="9"/>
        <v xml:space="preserve">INSERT INTO fsfe_prod VALUES ('5/30/2015',  2) </v>
      </c>
    </row>
    <row r="308" spans="10:13" x14ac:dyDescent="0.25">
      <c r="J308" s="155">
        <f>J307</f>
        <v>42154</v>
      </c>
      <c r="K308">
        <v>3</v>
      </c>
      <c r="L308" t="str">
        <f t="shared" si="8"/>
        <v>5/30/2015</v>
      </c>
      <c r="M308" t="str">
        <f t="shared" si="9"/>
        <v xml:space="preserve">INSERT INTO fsfe_prod VALUES ('5/30/2015',  3) </v>
      </c>
    </row>
    <row r="309" spans="10:13" x14ac:dyDescent="0.25">
      <c r="J309" s="155">
        <f>J306+1</f>
        <v>42155</v>
      </c>
      <c r="K309">
        <v>1</v>
      </c>
      <c r="L309" t="str">
        <f t="shared" si="8"/>
        <v>5/31/2015</v>
      </c>
      <c r="M309" t="str">
        <f t="shared" si="9"/>
        <v xml:space="preserve">INSERT INTO fsfe_prod VALUES ('5/31/2015',  1) </v>
      </c>
    </row>
    <row r="310" spans="10:13" x14ac:dyDescent="0.25">
      <c r="J310" s="155">
        <f>J309</f>
        <v>42155</v>
      </c>
      <c r="K310">
        <v>2</v>
      </c>
      <c r="L310" t="str">
        <f t="shared" si="8"/>
        <v>5/31/2015</v>
      </c>
      <c r="M310" t="str">
        <f t="shared" si="9"/>
        <v xml:space="preserve">INSERT INTO fsfe_prod VALUES ('5/31/2015',  2) </v>
      </c>
    </row>
    <row r="311" spans="10:13" x14ac:dyDescent="0.25">
      <c r="J311" s="155">
        <f>J310</f>
        <v>42155</v>
      </c>
      <c r="K311">
        <v>3</v>
      </c>
      <c r="L311" t="str">
        <f t="shared" si="8"/>
        <v>5/31/2015</v>
      </c>
      <c r="M311" t="str">
        <f t="shared" si="9"/>
        <v xml:space="preserve">INSERT INTO fsfe_prod VALUES ('5/31/2015',  3) </v>
      </c>
    </row>
    <row r="312" spans="10:13" x14ac:dyDescent="0.25">
      <c r="J312" s="155">
        <f>J309+1</f>
        <v>42156</v>
      </c>
      <c r="K312">
        <v>1</v>
      </c>
      <c r="L312" t="str">
        <f t="shared" si="8"/>
        <v>6/01/2015</v>
      </c>
      <c r="M312" t="str">
        <f t="shared" si="9"/>
        <v xml:space="preserve">INSERT INTO fsfe_prod VALUES ('6/01/2015',  1) </v>
      </c>
    </row>
    <row r="313" spans="10:13" x14ac:dyDescent="0.25">
      <c r="J313" s="155">
        <f>J312</f>
        <v>42156</v>
      </c>
      <c r="K313">
        <v>2</v>
      </c>
      <c r="L313" t="str">
        <f t="shared" si="8"/>
        <v>6/01/2015</v>
      </c>
      <c r="M313" t="str">
        <f t="shared" si="9"/>
        <v xml:space="preserve">INSERT INTO fsfe_prod VALUES ('6/01/2015',  2) </v>
      </c>
    </row>
    <row r="314" spans="10:13" x14ac:dyDescent="0.25">
      <c r="J314" s="155">
        <f>J313</f>
        <v>42156</v>
      </c>
      <c r="K314">
        <v>3</v>
      </c>
      <c r="L314" t="str">
        <f t="shared" si="8"/>
        <v>6/01/2015</v>
      </c>
      <c r="M314" t="str">
        <f t="shared" si="9"/>
        <v xml:space="preserve">INSERT INTO fsfe_prod VALUES ('6/01/2015',  3) </v>
      </c>
    </row>
    <row r="315" spans="10:13" x14ac:dyDescent="0.25">
      <c r="J315" s="155">
        <f>J312+1</f>
        <v>42157</v>
      </c>
      <c r="K315">
        <v>1</v>
      </c>
      <c r="L315" t="str">
        <f t="shared" si="8"/>
        <v>6/02/2015</v>
      </c>
      <c r="M315" t="str">
        <f t="shared" si="9"/>
        <v xml:space="preserve">INSERT INTO fsfe_prod VALUES ('6/02/2015',  1) </v>
      </c>
    </row>
    <row r="316" spans="10:13" x14ac:dyDescent="0.25">
      <c r="J316" s="155">
        <f>J315</f>
        <v>42157</v>
      </c>
      <c r="K316">
        <v>2</v>
      </c>
      <c r="L316" t="str">
        <f t="shared" si="8"/>
        <v>6/02/2015</v>
      </c>
      <c r="M316" t="str">
        <f t="shared" si="9"/>
        <v xml:space="preserve">INSERT INTO fsfe_prod VALUES ('6/02/2015',  2) </v>
      </c>
    </row>
    <row r="317" spans="10:13" x14ac:dyDescent="0.25">
      <c r="J317" s="155">
        <f>J316</f>
        <v>42157</v>
      </c>
      <c r="K317">
        <v>3</v>
      </c>
      <c r="L317" t="str">
        <f t="shared" si="8"/>
        <v>6/02/2015</v>
      </c>
      <c r="M317" t="str">
        <f t="shared" si="9"/>
        <v xml:space="preserve">INSERT INTO fsfe_prod VALUES ('6/02/2015',  3) </v>
      </c>
    </row>
    <row r="318" spans="10:13" x14ac:dyDescent="0.25">
      <c r="J318" s="155">
        <f>J315+1</f>
        <v>42158</v>
      </c>
      <c r="K318">
        <v>1</v>
      </c>
      <c r="L318" t="str">
        <f t="shared" si="8"/>
        <v>6/03/2015</v>
      </c>
      <c r="M318" t="str">
        <f t="shared" si="9"/>
        <v xml:space="preserve">INSERT INTO fsfe_prod VALUES ('6/03/2015',  1) </v>
      </c>
    </row>
    <row r="319" spans="10:13" x14ac:dyDescent="0.25">
      <c r="J319" s="155">
        <f>J318</f>
        <v>42158</v>
      </c>
      <c r="K319">
        <v>2</v>
      </c>
      <c r="L319" t="str">
        <f t="shared" si="8"/>
        <v>6/03/2015</v>
      </c>
      <c r="M319" t="str">
        <f t="shared" si="9"/>
        <v xml:space="preserve">INSERT INTO fsfe_prod VALUES ('6/03/2015',  2) </v>
      </c>
    </row>
    <row r="320" spans="10:13" x14ac:dyDescent="0.25">
      <c r="J320" s="155">
        <f>J319</f>
        <v>42158</v>
      </c>
      <c r="K320">
        <v>3</v>
      </c>
      <c r="L320" t="str">
        <f t="shared" si="8"/>
        <v>6/03/2015</v>
      </c>
      <c r="M320" t="str">
        <f t="shared" si="9"/>
        <v xml:space="preserve">INSERT INTO fsfe_prod VALUES ('6/03/2015',  3) </v>
      </c>
    </row>
    <row r="321" spans="10:13" x14ac:dyDescent="0.25">
      <c r="J321" s="155">
        <f>J318+1</f>
        <v>42159</v>
      </c>
      <c r="K321">
        <v>1</v>
      </c>
      <c r="L321" t="str">
        <f t="shared" si="8"/>
        <v>6/04/2015</v>
      </c>
      <c r="M321" t="str">
        <f t="shared" si="9"/>
        <v xml:space="preserve">INSERT INTO fsfe_prod VALUES ('6/04/2015',  1) </v>
      </c>
    </row>
    <row r="322" spans="10:13" x14ac:dyDescent="0.25">
      <c r="J322" s="155">
        <f>J321</f>
        <v>42159</v>
      </c>
      <c r="K322">
        <v>2</v>
      </c>
      <c r="L322" t="str">
        <f t="shared" si="8"/>
        <v>6/04/2015</v>
      </c>
      <c r="M322" t="str">
        <f t="shared" si="9"/>
        <v xml:space="preserve">INSERT INTO fsfe_prod VALUES ('6/04/2015',  2) </v>
      </c>
    </row>
    <row r="323" spans="10:13" x14ac:dyDescent="0.25">
      <c r="J323" s="155">
        <f>J322</f>
        <v>42159</v>
      </c>
      <c r="K323">
        <v>3</v>
      </c>
      <c r="L323" t="str">
        <f t="shared" si="8"/>
        <v>6/04/2015</v>
      </c>
      <c r="M323" t="str">
        <f t="shared" si="9"/>
        <v xml:space="preserve">INSERT INTO fsfe_prod VALUES ('6/04/2015',  3) </v>
      </c>
    </row>
    <row r="324" spans="10:13" x14ac:dyDescent="0.25">
      <c r="J324" s="155">
        <f>J321+1</f>
        <v>42160</v>
      </c>
      <c r="K324">
        <v>1</v>
      </c>
      <c r="L324" t="str">
        <f t="shared" ref="L324:L387" si="10">TEXT(J324,"m/dd/yyyy")</f>
        <v>6/05/2015</v>
      </c>
      <c r="M324" t="str">
        <f t="shared" ref="M324:M387" si="11">$M$2&amp;"'"&amp;L324&amp;"',  "&amp;K324&amp;") "</f>
        <v xml:space="preserve">INSERT INTO fsfe_prod VALUES ('6/05/2015',  1) </v>
      </c>
    </row>
    <row r="325" spans="10:13" x14ac:dyDescent="0.25">
      <c r="J325" s="155">
        <f>J324</f>
        <v>42160</v>
      </c>
      <c r="K325">
        <v>2</v>
      </c>
      <c r="L325" t="str">
        <f t="shared" si="10"/>
        <v>6/05/2015</v>
      </c>
      <c r="M325" t="str">
        <f t="shared" si="11"/>
        <v xml:space="preserve">INSERT INTO fsfe_prod VALUES ('6/05/2015',  2) </v>
      </c>
    </row>
    <row r="326" spans="10:13" x14ac:dyDescent="0.25">
      <c r="J326" s="155">
        <f>J325</f>
        <v>42160</v>
      </c>
      <c r="K326">
        <v>3</v>
      </c>
      <c r="L326" t="str">
        <f t="shared" si="10"/>
        <v>6/05/2015</v>
      </c>
      <c r="M326" t="str">
        <f t="shared" si="11"/>
        <v xml:space="preserve">INSERT INTO fsfe_prod VALUES ('6/05/2015',  3) </v>
      </c>
    </row>
    <row r="327" spans="10:13" x14ac:dyDescent="0.25">
      <c r="J327" s="155">
        <f>J324+1</f>
        <v>42161</v>
      </c>
      <c r="K327">
        <v>1</v>
      </c>
      <c r="L327" t="str">
        <f t="shared" si="10"/>
        <v>6/06/2015</v>
      </c>
      <c r="M327" t="str">
        <f t="shared" si="11"/>
        <v xml:space="preserve">INSERT INTO fsfe_prod VALUES ('6/06/2015',  1) </v>
      </c>
    </row>
    <row r="328" spans="10:13" x14ac:dyDescent="0.25">
      <c r="J328" s="155">
        <f>J327</f>
        <v>42161</v>
      </c>
      <c r="K328">
        <v>2</v>
      </c>
      <c r="L328" t="str">
        <f t="shared" si="10"/>
        <v>6/06/2015</v>
      </c>
      <c r="M328" t="str">
        <f t="shared" si="11"/>
        <v xml:space="preserve">INSERT INTO fsfe_prod VALUES ('6/06/2015',  2) </v>
      </c>
    </row>
    <row r="329" spans="10:13" x14ac:dyDescent="0.25">
      <c r="J329" s="155">
        <f>J328</f>
        <v>42161</v>
      </c>
      <c r="K329">
        <v>3</v>
      </c>
      <c r="L329" t="str">
        <f t="shared" si="10"/>
        <v>6/06/2015</v>
      </c>
      <c r="M329" t="str">
        <f t="shared" si="11"/>
        <v xml:space="preserve">INSERT INTO fsfe_prod VALUES ('6/06/2015',  3) </v>
      </c>
    </row>
    <row r="330" spans="10:13" x14ac:dyDescent="0.25">
      <c r="J330" s="155">
        <f>J327+1</f>
        <v>42162</v>
      </c>
      <c r="K330">
        <v>1</v>
      </c>
      <c r="L330" t="str">
        <f t="shared" si="10"/>
        <v>6/07/2015</v>
      </c>
      <c r="M330" t="str">
        <f t="shared" si="11"/>
        <v xml:space="preserve">INSERT INTO fsfe_prod VALUES ('6/07/2015',  1) </v>
      </c>
    </row>
    <row r="331" spans="10:13" x14ac:dyDescent="0.25">
      <c r="J331" s="155">
        <f>J330</f>
        <v>42162</v>
      </c>
      <c r="K331">
        <v>2</v>
      </c>
      <c r="L331" t="str">
        <f t="shared" si="10"/>
        <v>6/07/2015</v>
      </c>
      <c r="M331" t="str">
        <f t="shared" si="11"/>
        <v xml:space="preserve">INSERT INTO fsfe_prod VALUES ('6/07/2015',  2) </v>
      </c>
    </row>
    <row r="332" spans="10:13" x14ac:dyDescent="0.25">
      <c r="J332" s="155">
        <f>J331</f>
        <v>42162</v>
      </c>
      <c r="K332">
        <v>3</v>
      </c>
      <c r="L332" t="str">
        <f t="shared" si="10"/>
        <v>6/07/2015</v>
      </c>
      <c r="M332" t="str">
        <f t="shared" si="11"/>
        <v xml:space="preserve">INSERT INTO fsfe_prod VALUES ('6/07/2015',  3) </v>
      </c>
    </row>
    <row r="333" spans="10:13" x14ac:dyDescent="0.25">
      <c r="J333" s="155">
        <f>J330+1</f>
        <v>42163</v>
      </c>
      <c r="K333">
        <v>1</v>
      </c>
      <c r="L333" t="str">
        <f t="shared" si="10"/>
        <v>6/08/2015</v>
      </c>
      <c r="M333" t="str">
        <f t="shared" si="11"/>
        <v xml:space="preserve">INSERT INTO fsfe_prod VALUES ('6/08/2015',  1) </v>
      </c>
    </row>
    <row r="334" spans="10:13" x14ac:dyDescent="0.25">
      <c r="J334" s="155">
        <f>J333</f>
        <v>42163</v>
      </c>
      <c r="K334">
        <v>2</v>
      </c>
      <c r="L334" t="str">
        <f t="shared" si="10"/>
        <v>6/08/2015</v>
      </c>
      <c r="M334" t="str">
        <f t="shared" si="11"/>
        <v xml:space="preserve">INSERT INTO fsfe_prod VALUES ('6/08/2015',  2) </v>
      </c>
    </row>
    <row r="335" spans="10:13" x14ac:dyDescent="0.25">
      <c r="J335" s="155">
        <f>J334</f>
        <v>42163</v>
      </c>
      <c r="K335">
        <v>3</v>
      </c>
      <c r="L335" t="str">
        <f t="shared" si="10"/>
        <v>6/08/2015</v>
      </c>
      <c r="M335" t="str">
        <f t="shared" si="11"/>
        <v xml:space="preserve">INSERT INTO fsfe_prod VALUES ('6/08/2015',  3) </v>
      </c>
    </row>
    <row r="336" spans="10:13" x14ac:dyDescent="0.25">
      <c r="J336" s="155">
        <f>J333+1</f>
        <v>42164</v>
      </c>
      <c r="K336">
        <v>1</v>
      </c>
      <c r="L336" t="str">
        <f t="shared" si="10"/>
        <v>6/09/2015</v>
      </c>
      <c r="M336" t="str">
        <f t="shared" si="11"/>
        <v xml:space="preserve">INSERT INTO fsfe_prod VALUES ('6/09/2015',  1) </v>
      </c>
    </row>
    <row r="337" spans="10:13" x14ac:dyDescent="0.25">
      <c r="J337" s="155">
        <f>J336</f>
        <v>42164</v>
      </c>
      <c r="K337">
        <v>2</v>
      </c>
      <c r="L337" t="str">
        <f t="shared" si="10"/>
        <v>6/09/2015</v>
      </c>
      <c r="M337" t="str">
        <f t="shared" si="11"/>
        <v xml:space="preserve">INSERT INTO fsfe_prod VALUES ('6/09/2015',  2) </v>
      </c>
    </row>
    <row r="338" spans="10:13" x14ac:dyDescent="0.25">
      <c r="J338" s="155">
        <f>J337</f>
        <v>42164</v>
      </c>
      <c r="K338">
        <v>3</v>
      </c>
      <c r="L338" t="str">
        <f t="shared" si="10"/>
        <v>6/09/2015</v>
      </c>
      <c r="M338" t="str">
        <f t="shared" si="11"/>
        <v xml:space="preserve">INSERT INTO fsfe_prod VALUES ('6/09/2015',  3) </v>
      </c>
    </row>
    <row r="339" spans="10:13" x14ac:dyDescent="0.25">
      <c r="J339" s="155">
        <f>J336+1</f>
        <v>42165</v>
      </c>
      <c r="K339">
        <v>1</v>
      </c>
      <c r="L339" t="str">
        <f t="shared" si="10"/>
        <v>6/10/2015</v>
      </c>
      <c r="M339" t="str">
        <f t="shared" si="11"/>
        <v xml:space="preserve">INSERT INTO fsfe_prod VALUES ('6/10/2015',  1) </v>
      </c>
    </row>
    <row r="340" spans="10:13" x14ac:dyDescent="0.25">
      <c r="J340" s="155">
        <f>J339</f>
        <v>42165</v>
      </c>
      <c r="K340">
        <v>2</v>
      </c>
      <c r="L340" t="str">
        <f t="shared" si="10"/>
        <v>6/10/2015</v>
      </c>
      <c r="M340" t="str">
        <f t="shared" si="11"/>
        <v xml:space="preserve">INSERT INTO fsfe_prod VALUES ('6/10/2015',  2) </v>
      </c>
    </row>
    <row r="341" spans="10:13" x14ac:dyDescent="0.25">
      <c r="J341" s="155">
        <f>J340</f>
        <v>42165</v>
      </c>
      <c r="K341">
        <v>3</v>
      </c>
      <c r="L341" t="str">
        <f t="shared" si="10"/>
        <v>6/10/2015</v>
      </c>
      <c r="M341" t="str">
        <f t="shared" si="11"/>
        <v xml:space="preserve">INSERT INTO fsfe_prod VALUES ('6/10/2015',  3) </v>
      </c>
    </row>
    <row r="342" spans="10:13" x14ac:dyDescent="0.25">
      <c r="J342" s="155">
        <f>J339+1</f>
        <v>42166</v>
      </c>
      <c r="K342">
        <v>1</v>
      </c>
      <c r="L342" t="str">
        <f t="shared" si="10"/>
        <v>6/11/2015</v>
      </c>
      <c r="M342" t="str">
        <f t="shared" si="11"/>
        <v xml:space="preserve">INSERT INTO fsfe_prod VALUES ('6/11/2015',  1) </v>
      </c>
    </row>
    <row r="343" spans="10:13" x14ac:dyDescent="0.25">
      <c r="J343" s="155">
        <f>J342</f>
        <v>42166</v>
      </c>
      <c r="K343">
        <v>2</v>
      </c>
      <c r="L343" t="str">
        <f t="shared" si="10"/>
        <v>6/11/2015</v>
      </c>
      <c r="M343" t="str">
        <f t="shared" si="11"/>
        <v xml:space="preserve">INSERT INTO fsfe_prod VALUES ('6/11/2015',  2) </v>
      </c>
    </row>
    <row r="344" spans="10:13" x14ac:dyDescent="0.25">
      <c r="J344" s="155">
        <f>J343</f>
        <v>42166</v>
      </c>
      <c r="K344">
        <v>3</v>
      </c>
      <c r="L344" t="str">
        <f t="shared" si="10"/>
        <v>6/11/2015</v>
      </c>
      <c r="M344" t="str">
        <f t="shared" si="11"/>
        <v xml:space="preserve">INSERT INTO fsfe_prod VALUES ('6/11/2015',  3) </v>
      </c>
    </row>
    <row r="345" spans="10:13" x14ac:dyDescent="0.25">
      <c r="J345" s="155">
        <f>J342+1</f>
        <v>42167</v>
      </c>
      <c r="K345">
        <v>1</v>
      </c>
      <c r="L345" t="str">
        <f t="shared" si="10"/>
        <v>6/12/2015</v>
      </c>
      <c r="M345" t="str">
        <f t="shared" si="11"/>
        <v xml:space="preserve">INSERT INTO fsfe_prod VALUES ('6/12/2015',  1) </v>
      </c>
    </row>
    <row r="346" spans="10:13" x14ac:dyDescent="0.25">
      <c r="J346" s="155">
        <f>J345</f>
        <v>42167</v>
      </c>
      <c r="K346">
        <v>2</v>
      </c>
      <c r="L346" t="str">
        <f t="shared" si="10"/>
        <v>6/12/2015</v>
      </c>
      <c r="M346" t="str">
        <f t="shared" si="11"/>
        <v xml:space="preserve">INSERT INTO fsfe_prod VALUES ('6/12/2015',  2) </v>
      </c>
    </row>
    <row r="347" spans="10:13" x14ac:dyDescent="0.25">
      <c r="J347" s="155">
        <f>J346</f>
        <v>42167</v>
      </c>
      <c r="K347">
        <v>3</v>
      </c>
      <c r="L347" t="str">
        <f t="shared" si="10"/>
        <v>6/12/2015</v>
      </c>
      <c r="M347" t="str">
        <f t="shared" si="11"/>
        <v xml:space="preserve">INSERT INTO fsfe_prod VALUES ('6/12/2015',  3) </v>
      </c>
    </row>
    <row r="348" spans="10:13" x14ac:dyDescent="0.25">
      <c r="J348" s="155">
        <f>J345+1</f>
        <v>42168</v>
      </c>
      <c r="K348">
        <v>1</v>
      </c>
      <c r="L348" t="str">
        <f t="shared" si="10"/>
        <v>6/13/2015</v>
      </c>
      <c r="M348" t="str">
        <f t="shared" si="11"/>
        <v xml:space="preserve">INSERT INTO fsfe_prod VALUES ('6/13/2015',  1) </v>
      </c>
    </row>
    <row r="349" spans="10:13" x14ac:dyDescent="0.25">
      <c r="J349" s="155">
        <f>J348</f>
        <v>42168</v>
      </c>
      <c r="K349">
        <v>2</v>
      </c>
      <c r="L349" t="str">
        <f t="shared" si="10"/>
        <v>6/13/2015</v>
      </c>
      <c r="M349" t="str">
        <f t="shared" si="11"/>
        <v xml:space="preserve">INSERT INTO fsfe_prod VALUES ('6/13/2015',  2) </v>
      </c>
    </row>
    <row r="350" spans="10:13" x14ac:dyDescent="0.25">
      <c r="J350" s="155">
        <f>J349</f>
        <v>42168</v>
      </c>
      <c r="K350">
        <v>3</v>
      </c>
      <c r="L350" t="str">
        <f t="shared" si="10"/>
        <v>6/13/2015</v>
      </c>
      <c r="M350" t="str">
        <f t="shared" si="11"/>
        <v xml:space="preserve">INSERT INTO fsfe_prod VALUES ('6/13/2015',  3) </v>
      </c>
    </row>
    <row r="351" spans="10:13" x14ac:dyDescent="0.25">
      <c r="J351" s="155">
        <f>J348+1</f>
        <v>42169</v>
      </c>
      <c r="K351">
        <v>1</v>
      </c>
      <c r="L351" t="str">
        <f t="shared" si="10"/>
        <v>6/14/2015</v>
      </c>
      <c r="M351" t="str">
        <f t="shared" si="11"/>
        <v xml:space="preserve">INSERT INTO fsfe_prod VALUES ('6/14/2015',  1) </v>
      </c>
    </row>
    <row r="352" spans="10:13" x14ac:dyDescent="0.25">
      <c r="J352" s="155">
        <f>J351</f>
        <v>42169</v>
      </c>
      <c r="K352">
        <v>2</v>
      </c>
      <c r="L352" t="str">
        <f t="shared" si="10"/>
        <v>6/14/2015</v>
      </c>
      <c r="M352" t="str">
        <f t="shared" si="11"/>
        <v xml:space="preserve">INSERT INTO fsfe_prod VALUES ('6/14/2015',  2) </v>
      </c>
    </row>
    <row r="353" spans="10:13" x14ac:dyDescent="0.25">
      <c r="J353" s="155">
        <f>J352</f>
        <v>42169</v>
      </c>
      <c r="K353">
        <v>3</v>
      </c>
      <c r="L353" t="str">
        <f t="shared" si="10"/>
        <v>6/14/2015</v>
      </c>
      <c r="M353" t="str">
        <f t="shared" si="11"/>
        <v xml:space="preserve">INSERT INTO fsfe_prod VALUES ('6/14/2015',  3) </v>
      </c>
    </row>
    <row r="354" spans="10:13" x14ac:dyDescent="0.25">
      <c r="J354" s="155">
        <f>J351+1</f>
        <v>42170</v>
      </c>
      <c r="K354">
        <v>1</v>
      </c>
      <c r="L354" t="str">
        <f t="shared" si="10"/>
        <v>6/15/2015</v>
      </c>
      <c r="M354" t="str">
        <f t="shared" si="11"/>
        <v xml:space="preserve">INSERT INTO fsfe_prod VALUES ('6/15/2015',  1) </v>
      </c>
    </row>
    <row r="355" spans="10:13" x14ac:dyDescent="0.25">
      <c r="J355" s="155">
        <f>J354</f>
        <v>42170</v>
      </c>
      <c r="K355">
        <v>2</v>
      </c>
      <c r="L355" t="str">
        <f t="shared" si="10"/>
        <v>6/15/2015</v>
      </c>
      <c r="M355" t="str">
        <f t="shared" si="11"/>
        <v xml:space="preserve">INSERT INTO fsfe_prod VALUES ('6/15/2015',  2) </v>
      </c>
    </row>
    <row r="356" spans="10:13" x14ac:dyDescent="0.25">
      <c r="J356" s="155">
        <f>J355</f>
        <v>42170</v>
      </c>
      <c r="K356">
        <v>3</v>
      </c>
      <c r="L356" t="str">
        <f t="shared" si="10"/>
        <v>6/15/2015</v>
      </c>
      <c r="M356" t="str">
        <f t="shared" si="11"/>
        <v xml:space="preserve">INSERT INTO fsfe_prod VALUES ('6/15/2015',  3) </v>
      </c>
    </row>
    <row r="357" spans="10:13" x14ac:dyDescent="0.25">
      <c r="J357" s="155">
        <f>J354+1</f>
        <v>42171</v>
      </c>
      <c r="K357">
        <v>1</v>
      </c>
      <c r="L357" t="str">
        <f t="shared" si="10"/>
        <v>6/16/2015</v>
      </c>
      <c r="M357" t="str">
        <f t="shared" si="11"/>
        <v xml:space="preserve">INSERT INTO fsfe_prod VALUES ('6/16/2015',  1) </v>
      </c>
    </row>
    <row r="358" spans="10:13" x14ac:dyDescent="0.25">
      <c r="J358" s="155">
        <f>J357</f>
        <v>42171</v>
      </c>
      <c r="K358">
        <v>2</v>
      </c>
      <c r="L358" t="str">
        <f t="shared" si="10"/>
        <v>6/16/2015</v>
      </c>
      <c r="M358" t="str">
        <f t="shared" si="11"/>
        <v xml:space="preserve">INSERT INTO fsfe_prod VALUES ('6/16/2015',  2) </v>
      </c>
    </row>
    <row r="359" spans="10:13" x14ac:dyDescent="0.25">
      <c r="J359" s="155">
        <f>J358</f>
        <v>42171</v>
      </c>
      <c r="K359">
        <v>3</v>
      </c>
      <c r="L359" t="str">
        <f t="shared" si="10"/>
        <v>6/16/2015</v>
      </c>
      <c r="M359" t="str">
        <f t="shared" si="11"/>
        <v xml:space="preserve">INSERT INTO fsfe_prod VALUES ('6/16/2015',  3) </v>
      </c>
    </row>
    <row r="360" spans="10:13" x14ac:dyDescent="0.25">
      <c r="J360" s="155">
        <f>J357+1</f>
        <v>42172</v>
      </c>
      <c r="K360">
        <v>1</v>
      </c>
      <c r="L360" t="str">
        <f t="shared" si="10"/>
        <v>6/17/2015</v>
      </c>
      <c r="M360" t="str">
        <f t="shared" si="11"/>
        <v xml:space="preserve">INSERT INTO fsfe_prod VALUES ('6/17/2015',  1) </v>
      </c>
    </row>
    <row r="361" spans="10:13" x14ac:dyDescent="0.25">
      <c r="J361" s="155">
        <f>J360</f>
        <v>42172</v>
      </c>
      <c r="K361">
        <v>2</v>
      </c>
      <c r="L361" t="str">
        <f t="shared" si="10"/>
        <v>6/17/2015</v>
      </c>
      <c r="M361" t="str">
        <f t="shared" si="11"/>
        <v xml:space="preserve">INSERT INTO fsfe_prod VALUES ('6/17/2015',  2) </v>
      </c>
    </row>
    <row r="362" spans="10:13" x14ac:dyDescent="0.25">
      <c r="J362" s="155">
        <f>J361</f>
        <v>42172</v>
      </c>
      <c r="K362">
        <v>3</v>
      </c>
      <c r="L362" t="str">
        <f t="shared" si="10"/>
        <v>6/17/2015</v>
      </c>
      <c r="M362" t="str">
        <f t="shared" si="11"/>
        <v xml:space="preserve">INSERT INTO fsfe_prod VALUES ('6/17/2015',  3) </v>
      </c>
    </row>
    <row r="363" spans="10:13" x14ac:dyDescent="0.25">
      <c r="J363" s="155">
        <f>J360+1</f>
        <v>42173</v>
      </c>
      <c r="K363">
        <v>1</v>
      </c>
      <c r="L363" t="str">
        <f t="shared" si="10"/>
        <v>6/18/2015</v>
      </c>
      <c r="M363" t="str">
        <f t="shared" si="11"/>
        <v xml:space="preserve">INSERT INTO fsfe_prod VALUES ('6/18/2015',  1) </v>
      </c>
    </row>
    <row r="364" spans="10:13" x14ac:dyDescent="0.25">
      <c r="J364" s="155">
        <f>J363</f>
        <v>42173</v>
      </c>
      <c r="K364">
        <v>2</v>
      </c>
      <c r="L364" t="str">
        <f t="shared" si="10"/>
        <v>6/18/2015</v>
      </c>
      <c r="M364" t="str">
        <f t="shared" si="11"/>
        <v xml:space="preserve">INSERT INTO fsfe_prod VALUES ('6/18/2015',  2) </v>
      </c>
    </row>
    <row r="365" spans="10:13" x14ac:dyDescent="0.25">
      <c r="J365" s="155">
        <f>J364</f>
        <v>42173</v>
      </c>
      <c r="K365">
        <v>3</v>
      </c>
      <c r="L365" t="str">
        <f t="shared" si="10"/>
        <v>6/18/2015</v>
      </c>
      <c r="M365" t="str">
        <f t="shared" si="11"/>
        <v xml:space="preserve">INSERT INTO fsfe_prod VALUES ('6/18/2015',  3) </v>
      </c>
    </row>
    <row r="366" spans="10:13" x14ac:dyDescent="0.25">
      <c r="J366" s="155">
        <f>J363+1</f>
        <v>42174</v>
      </c>
      <c r="K366">
        <v>1</v>
      </c>
      <c r="L366" t="str">
        <f t="shared" si="10"/>
        <v>6/19/2015</v>
      </c>
      <c r="M366" t="str">
        <f t="shared" si="11"/>
        <v xml:space="preserve">INSERT INTO fsfe_prod VALUES ('6/19/2015',  1) </v>
      </c>
    </row>
    <row r="367" spans="10:13" x14ac:dyDescent="0.25">
      <c r="J367" s="155">
        <f>J366</f>
        <v>42174</v>
      </c>
      <c r="K367">
        <v>2</v>
      </c>
      <c r="L367" t="str">
        <f t="shared" si="10"/>
        <v>6/19/2015</v>
      </c>
      <c r="M367" t="str">
        <f t="shared" si="11"/>
        <v xml:space="preserve">INSERT INTO fsfe_prod VALUES ('6/19/2015',  2) </v>
      </c>
    </row>
    <row r="368" spans="10:13" x14ac:dyDescent="0.25">
      <c r="J368" s="155">
        <f>J367</f>
        <v>42174</v>
      </c>
      <c r="K368">
        <v>3</v>
      </c>
      <c r="L368" t="str">
        <f t="shared" si="10"/>
        <v>6/19/2015</v>
      </c>
      <c r="M368" t="str">
        <f t="shared" si="11"/>
        <v xml:space="preserve">INSERT INTO fsfe_prod VALUES ('6/19/2015',  3) </v>
      </c>
    </row>
    <row r="369" spans="10:13" x14ac:dyDescent="0.25">
      <c r="J369" s="155">
        <f>J366+1</f>
        <v>42175</v>
      </c>
      <c r="K369">
        <v>1</v>
      </c>
      <c r="L369" t="str">
        <f t="shared" si="10"/>
        <v>6/20/2015</v>
      </c>
      <c r="M369" t="str">
        <f t="shared" si="11"/>
        <v xml:space="preserve">INSERT INTO fsfe_prod VALUES ('6/20/2015',  1) </v>
      </c>
    </row>
    <row r="370" spans="10:13" x14ac:dyDescent="0.25">
      <c r="J370" s="155">
        <f>J369</f>
        <v>42175</v>
      </c>
      <c r="K370">
        <v>2</v>
      </c>
      <c r="L370" t="str">
        <f t="shared" si="10"/>
        <v>6/20/2015</v>
      </c>
      <c r="M370" t="str">
        <f t="shared" si="11"/>
        <v xml:space="preserve">INSERT INTO fsfe_prod VALUES ('6/20/2015',  2) </v>
      </c>
    </row>
    <row r="371" spans="10:13" x14ac:dyDescent="0.25">
      <c r="J371" s="155">
        <f>J370</f>
        <v>42175</v>
      </c>
      <c r="K371">
        <v>3</v>
      </c>
      <c r="L371" t="str">
        <f t="shared" si="10"/>
        <v>6/20/2015</v>
      </c>
      <c r="M371" t="str">
        <f t="shared" si="11"/>
        <v xml:space="preserve">INSERT INTO fsfe_prod VALUES ('6/20/2015',  3) </v>
      </c>
    </row>
    <row r="372" spans="10:13" x14ac:dyDescent="0.25">
      <c r="J372" s="155">
        <f>J369+1</f>
        <v>42176</v>
      </c>
      <c r="K372">
        <v>1</v>
      </c>
      <c r="L372" t="str">
        <f t="shared" si="10"/>
        <v>6/21/2015</v>
      </c>
      <c r="M372" t="str">
        <f t="shared" si="11"/>
        <v xml:space="preserve">INSERT INTO fsfe_prod VALUES ('6/21/2015',  1) </v>
      </c>
    </row>
    <row r="373" spans="10:13" x14ac:dyDescent="0.25">
      <c r="J373" s="155">
        <f>J372</f>
        <v>42176</v>
      </c>
      <c r="K373">
        <v>2</v>
      </c>
      <c r="L373" t="str">
        <f t="shared" si="10"/>
        <v>6/21/2015</v>
      </c>
      <c r="M373" t="str">
        <f t="shared" si="11"/>
        <v xml:space="preserve">INSERT INTO fsfe_prod VALUES ('6/21/2015',  2) </v>
      </c>
    </row>
    <row r="374" spans="10:13" x14ac:dyDescent="0.25">
      <c r="J374" s="155">
        <f>J373</f>
        <v>42176</v>
      </c>
      <c r="K374">
        <v>3</v>
      </c>
      <c r="L374" t="str">
        <f t="shared" si="10"/>
        <v>6/21/2015</v>
      </c>
      <c r="M374" t="str">
        <f t="shared" si="11"/>
        <v xml:space="preserve">INSERT INTO fsfe_prod VALUES ('6/21/2015',  3) </v>
      </c>
    </row>
    <row r="375" spans="10:13" x14ac:dyDescent="0.25">
      <c r="J375" s="155">
        <f>J372+1</f>
        <v>42177</v>
      </c>
      <c r="K375">
        <v>1</v>
      </c>
      <c r="L375" t="str">
        <f t="shared" si="10"/>
        <v>6/22/2015</v>
      </c>
      <c r="M375" t="str">
        <f t="shared" si="11"/>
        <v xml:space="preserve">INSERT INTO fsfe_prod VALUES ('6/22/2015',  1) </v>
      </c>
    </row>
    <row r="376" spans="10:13" x14ac:dyDescent="0.25">
      <c r="J376" s="155">
        <f>J375</f>
        <v>42177</v>
      </c>
      <c r="K376">
        <v>2</v>
      </c>
      <c r="L376" t="str">
        <f t="shared" si="10"/>
        <v>6/22/2015</v>
      </c>
      <c r="M376" t="str">
        <f t="shared" si="11"/>
        <v xml:space="preserve">INSERT INTO fsfe_prod VALUES ('6/22/2015',  2) </v>
      </c>
    </row>
    <row r="377" spans="10:13" x14ac:dyDescent="0.25">
      <c r="J377" s="155">
        <f>J376</f>
        <v>42177</v>
      </c>
      <c r="K377">
        <v>3</v>
      </c>
      <c r="L377" t="str">
        <f t="shared" si="10"/>
        <v>6/22/2015</v>
      </c>
      <c r="M377" t="str">
        <f t="shared" si="11"/>
        <v xml:space="preserve">INSERT INTO fsfe_prod VALUES ('6/22/2015',  3) </v>
      </c>
    </row>
    <row r="378" spans="10:13" x14ac:dyDescent="0.25">
      <c r="J378" s="155">
        <f>J375+1</f>
        <v>42178</v>
      </c>
      <c r="K378">
        <v>1</v>
      </c>
      <c r="L378" t="str">
        <f t="shared" si="10"/>
        <v>6/23/2015</v>
      </c>
      <c r="M378" t="str">
        <f t="shared" si="11"/>
        <v xml:space="preserve">INSERT INTO fsfe_prod VALUES ('6/23/2015',  1) </v>
      </c>
    </row>
    <row r="379" spans="10:13" x14ac:dyDescent="0.25">
      <c r="J379" s="155">
        <f>J378</f>
        <v>42178</v>
      </c>
      <c r="K379">
        <v>2</v>
      </c>
      <c r="L379" t="str">
        <f t="shared" si="10"/>
        <v>6/23/2015</v>
      </c>
      <c r="M379" t="str">
        <f t="shared" si="11"/>
        <v xml:space="preserve">INSERT INTO fsfe_prod VALUES ('6/23/2015',  2) </v>
      </c>
    </row>
    <row r="380" spans="10:13" x14ac:dyDescent="0.25">
      <c r="J380" s="155">
        <f>J379</f>
        <v>42178</v>
      </c>
      <c r="K380">
        <v>3</v>
      </c>
      <c r="L380" t="str">
        <f t="shared" si="10"/>
        <v>6/23/2015</v>
      </c>
      <c r="M380" t="str">
        <f t="shared" si="11"/>
        <v xml:space="preserve">INSERT INTO fsfe_prod VALUES ('6/23/2015',  3) </v>
      </c>
    </row>
    <row r="381" spans="10:13" x14ac:dyDescent="0.25">
      <c r="J381" s="155">
        <f>J378+1</f>
        <v>42179</v>
      </c>
      <c r="K381">
        <v>1</v>
      </c>
      <c r="L381" t="str">
        <f t="shared" si="10"/>
        <v>6/24/2015</v>
      </c>
      <c r="M381" t="str">
        <f t="shared" si="11"/>
        <v xml:space="preserve">INSERT INTO fsfe_prod VALUES ('6/24/2015',  1) </v>
      </c>
    </row>
    <row r="382" spans="10:13" x14ac:dyDescent="0.25">
      <c r="J382" s="155">
        <f>J381</f>
        <v>42179</v>
      </c>
      <c r="K382">
        <v>2</v>
      </c>
      <c r="L382" t="str">
        <f t="shared" si="10"/>
        <v>6/24/2015</v>
      </c>
      <c r="M382" t="str">
        <f t="shared" si="11"/>
        <v xml:space="preserve">INSERT INTO fsfe_prod VALUES ('6/24/2015',  2) </v>
      </c>
    </row>
    <row r="383" spans="10:13" x14ac:dyDescent="0.25">
      <c r="J383" s="155">
        <f>J382</f>
        <v>42179</v>
      </c>
      <c r="K383">
        <v>3</v>
      </c>
      <c r="L383" t="str">
        <f t="shared" si="10"/>
        <v>6/24/2015</v>
      </c>
      <c r="M383" t="str">
        <f t="shared" si="11"/>
        <v xml:space="preserve">INSERT INTO fsfe_prod VALUES ('6/24/2015',  3) </v>
      </c>
    </row>
    <row r="384" spans="10:13" x14ac:dyDescent="0.25">
      <c r="J384" s="155">
        <f>J381+1</f>
        <v>42180</v>
      </c>
      <c r="K384">
        <v>1</v>
      </c>
      <c r="L384" t="str">
        <f t="shared" si="10"/>
        <v>6/25/2015</v>
      </c>
      <c r="M384" t="str">
        <f t="shared" si="11"/>
        <v xml:space="preserve">INSERT INTO fsfe_prod VALUES ('6/25/2015',  1) </v>
      </c>
    </row>
    <row r="385" spans="10:13" x14ac:dyDescent="0.25">
      <c r="J385" s="155">
        <f>J384</f>
        <v>42180</v>
      </c>
      <c r="K385">
        <v>2</v>
      </c>
      <c r="L385" t="str">
        <f t="shared" si="10"/>
        <v>6/25/2015</v>
      </c>
      <c r="M385" t="str">
        <f t="shared" si="11"/>
        <v xml:space="preserve">INSERT INTO fsfe_prod VALUES ('6/25/2015',  2) </v>
      </c>
    </row>
    <row r="386" spans="10:13" x14ac:dyDescent="0.25">
      <c r="J386" s="155">
        <f>J385</f>
        <v>42180</v>
      </c>
      <c r="K386">
        <v>3</v>
      </c>
      <c r="L386" t="str">
        <f t="shared" si="10"/>
        <v>6/25/2015</v>
      </c>
      <c r="M386" t="str">
        <f t="shared" si="11"/>
        <v xml:space="preserve">INSERT INTO fsfe_prod VALUES ('6/25/2015',  3) </v>
      </c>
    </row>
    <row r="387" spans="10:13" x14ac:dyDescent="0.25">
      <c r="J387" s="155">
        <f>J384+1</f>
        <v>42181</v>
      </c>
      <c r="K387">
        <v>1</v>
      </c>
      <c r="L387" t="str">
        <f t="shared" si="10"/>
        <v>6/26/2015</v>
      </c>
      <c r="M387" t="str">
        <f t="shared" si="11"/>
        <v xml:space="preserve">INSERT INTO fsfe_prod VALUES ('6/26/2015',  1) </v>
      </c>
    </row>
    <row r="388" spans="10:13" x14ac:dyDescent="0.25">
      <c r="J388" s="155">
        <f>J387</f>
        <v>42181</v>
      </c>
      <c r="K388">
        <v>2</v>
      </c>
      <c r="L388" t="str">
        <f t="shared" ref="L388:L451" si="12">TEXT(J388,"m/dd/yyyy")</f>
        <v>6/26/2015</v>
      </c>
      <c r="M388" t="str">
        <f t="shared" ref="M388:M451" si="13">$M$2&amp;"'"&amp;L388&amp;"',  "&amp;K388&amp;") "</f>
        <v xml:space="preserve">INSERT INTO fsfe_prod VALUES ('6/26/2015',  2) </v>
      </c>
    </row>
    <row r="389" spans="10:13" x14ac:dyDescent="0.25">
      <c r="J389" s="155">
        <f>J388</f>
        <v>42181</v>
      </c>
      <c r="K389">
        <v>3</v>
      </c>
      <c r="L389" t="str">
        <f t="shared" si="12"/>
        <v>6/26/2015</v>
      </c>
      <c r="M389" t="str">
        <f t="shared" si="13"/>
        <v xml:space="preserve">INSERT INTO fsfe_prod VALUES ('6/26/2015',  3) </v>
      </c>
    </row>
    <row r="390" spans="10:13" x14ac:dyDescent="0.25">
      <c r="J390" s="155">
        <f>J387+1</f>
        <v>42182</v>
      </c>
      <c r="K390">
        <v>1</v>
      </c>
      <c r="L390" t="str">
        <f t="shared" si="12"/>
        <v>6/27/2015</v>
      </c>
      <c r="M390" t="str">
        <f t="shared" si="13"/>
        <v xml:space="preserve">INSERT INTO fsfe_prod VALUES ('6/27/2015',  1) </v>
      </c>
    </row>
    <row r="391" spans="10:13" x14ac:dyDescent="0.25">
      <c r="J391" s="155">
        <f>J390</f>
        <v>42182</v>
      </c>
      <c r="K391">
        <v>2</v>
      </c>
      <c r="L391" t="str">
        <f t="shared" si="12"/>
        <v>6/27/2015</v>
      </c>
      <c r="M391" t="str">
        <f t="shared" si="13"/>
        <v xml:space="preserve">INSERT INTO fsfe_prod VALUES ('6/27/2015',  2) </v>
      </c>
    </row>
    <row r="392" spans="10:13" x14ac:dyDescent="0.25">
      <c r="J392" s="155">
        <f>J391</f>
        <v>42182</v>
      </c>
      <c r="K392">
        <v>3</v>
      </c>
      <c r="L392" t="str">
        <f t="shared" si="12"/>
        <v>6/27/2015</v>
      </c>
      <c r="M392" t="str">
        <f t="shared" si="13"/>
        <v xml:space="preserve">INSERT INTO fsfe_prod VALUES ('6/27/2015',  3) </v>
      </c>
    </row>
    <row r="393" spans="10:13" x14ac:dyDescent="0.25">
      <c r="J393" s="155">
        <f>J390+1</f>
        <v>42183</v>
      </c>
      <c r="K393">
        <v>1</v>
      </c>
      <c r="L393" t="str">
        <f t="shared" si="12"/>
        <v>6/28/2015</v>
      </c>
      <c r="M393" t="str">
        <f t="shared" si="13"/>
        <v xml:space="preserve">INSERT INTO fsfe_prod VALUES ('6/28/2015',  1) </v>
      </c>
    </row>
    <row r="394" spans="10:13" x14ac:dyDescent="0.25">
      <c r="J394" s="155">
        <f>J393</f>
        <v>42183</v>
      </c>
      <c r="K394">
        <v>2</v>
      </c>
      <c r="L394" t="str">
        <f t="shared" si="12"/>
        <v>6/28/2015</v>
      </c>
      <c r="M394" t="str">
        <f t="shared" si="13"/>
        <v xml:space="preserve">INSERT INTO fsfe_prod VALUES ('6/28/2015',  2) </v>
      </c>
    </row>
    <row r="395" spans="10:13" x14ac:dyDescent="0.25">
      <c r="J395" s="155">
        <f>J394</f>
        <v>42183</v>
      </c>
      <c r="K395">
        <v>3</v>
      </c>
      <c r="L395" t="str">
        <f t="shared" si="12"/>
        <v>6/28/2015</v>
      </c>
      <c r="M395" t="str">
        <f t="shared" si="13"/>
        <v xml:space="preserve">INSERT INTO fsfe_prod VALUES ('6/28/2015',  3) </v>
      </c>
    </row>
    <row r="396" spans="10:13" x14ac:dyDescent="0.25">
      <c r="J396" s="155">
        <f>J393+1</f>
        <v>42184</v>
      </c>
      <c r="K396">
        <v>1</v>
      </c>
      <c r="L396" t="str">
        <f t="shared" si="12"/>
        <v>6/29/2015</v>
      </c>
      <c r="M396" t="str">
        <f t="shared" si="13"/>
        <v xml:space="preserve">INSERT INTO fsfe_prod VALUES ('6/29/2015',  1) </v>
      </c>
    </row>
    <row r="397" spans="10:13" x14ac:dyDescent="0.25">
      <c r="J397" s="155">
        <f>J396</f>
        <v>42184</v>
      </c>
      <c r="K397">
        <v>2</v>
      </c>
      <c r="L397" t="str">
        <f t="shared" si="12"/>
        <v>6/29/2015</v>
      </c>
      <c r="M397" t="str">
        <f t="shared" si="13"/>
        <v xml:space="preserve">INSERT INTO fsfe_prod VALUES ('6/29/2015',  2) </v>
      </c>
    </row>
    <row r="398" spans="10:13" x14ac:dyDescent="0.25">
      <c r="J398" s="155">
        <f>J397</f>
        <v>42184</v>
      </c>
      <c r="K398">
        <v>3</v>
      </c>
      <c r="L398" t="str">
        <f t="shared" si="12"/>
        <v>6/29/2015</v>
      </c>
      <c r="M398" t="str">
        <f t="shared" si="13"/>
        <v xml:space="preserve">INSERT INTO fsfe_prod VALUES ('6/29/2015',  3) </v>
      </c>
    </row>
    <row r="399" spans="10:13" x14ac:dyDescent="0.25">
      <c r="J399" s="155">
        <f>J396+1</f>
        <v>42185</v>
      </c>
      <c r="K399">
        <v>1</v>
      </c>
      <c r="L399" t="str">
        <f t="shared" si="12"/>
        <v>6/30/2015</v>
      </c>
      <c r="M399" t="str">
        <f t="shared" si="13"/>
        <v xml:space="preserve">INSERT INTO fsfe_prod VALUES ('6/30/2015',  1) </v>
      </c>
    </row>
    <row r="400" spans="10:13" x14ac:dyDescent="0.25">
      <c r="J400" s="155">
        <f>J399</f>
        <v>42185</v>
      </c>
      <c r="K400">
        <v>2</v>
      </c>
      <c r="L400" t="str">
        <f t="shared" si="12"/>
        <v>6/30/2015</v>
      </c>
      <c r="M400" t="str">
        <f t="shared" si="13"/>
        <v xml:space="preserve">INSERT INTO fsfe_prod VALUES ('6/30/2015',  2) </v>
      </c>
    </row>
    <row r="401" spans="10:13" x14ac:dyDescent="0.25">
      <c r="J401" s="155">
        <f>J400</f>
        <v>42185</v>
      </c>
      <c r="K401">
        <v>3</v>
      </c>
      <c r="L401" t="str">
        <f t="shared" si="12"/>
        <v>6/30/2015</v>
      </c>
      <c r="M401" t="str">
        <f t="shared" si="13"/>
        <v xml:space="preserve">INSERT INTO fsfe_prod VALUES ('6/30/2015',  3) </v>
      </c>
    </row>
    <row r="402" spans="10:13" x14ac:dyDescent="0.25">
      <c r="J402" s="155">
        <f>J399+1</f>
        <v>42186</v>
      </c>
      <c r="K402">
        <v>1</v>
      </c>
      <c r="L402" t="str">
        <f t="shared" si="12"/>
        <v>7/01/2015</v>
      </c>
      <c r="M402" t="str">
        <f t="shared" si="13"/>
        <v xml:space="preserve">INSERT INTO fsfe_prod VALUES ('7/01/2015',  1) </v>
      </c>
    </row>
    <row r="403" spans="10:13" x14ac:dyDescent="0.25">
      <c r="J403" s="155">
        <f>J402</f>
        <v>42186</v>
      </c>
      <c r="K403">
        <v>2</v>
      </c>
      <c r="L403" t="str">
        <f t="shared" si="12"/>
        <v>7/01/2015</v>
      </c>
      <c r="M403" t="str">
        <f t="shared" si="13"/>
        <v xml:space="preserve">INSERT INTO fsfe_prod VALUES ('7/01/2015',  2) </v>
      </c>
    </row>
    <row r="404" spans="10:13" x14ac:dyDescent="0.25">
      <c r="J404" s="155">
        <f>J403</f>
        <v>42186</v>
      </c>
      <c r="K404">
        <v>3</v>
      </c>
      <c r="L404" t="str">
        <f t="shared" si="12"/>
        <v>7/01/2015</v>
      </c>
      <c r="M404" t="str">
        <f t="shared" si="13"/>
        <v xml:space="preserve">INSERT INTO fsfe_prod VALUES ('7/01/2015',  3) </v>
      </c>
    </row>
    <row r="405" spans="10:13" x14ac:dyDescent="0.25">
      <c r="J405" s="155">
        <f>J402+1</f>
        <v>42187</v>
      </c>
      <c r="K405">
        <v>1</v>
      </c>
      <c r="L405" t="str">
        <f t="shared" si="12"/>
        <v>7/02/2015</v>
      </c>
      <c r="M405" t="str">
        <f t="shared" si="13"/>
        <v xml:space="preserve">INSERT INTO fsfe_prod VALUES ('7/02/2015',  1) </v>
      </c>
    </row>
    <row r="406" spans="10:13" x14ac:dyDescent="0.25">
      <c r="J406" s="155">
        <f>J405</f>
        <v>42187</v>
      </c>
      <c r="K406">
        <v>2</v>
      </c>
      <c r="L406" t="str">
        <f t="shared" si="12"/>
        <v>7/02/2015</v>
      </c>
      <c r="M406" t="str">
        <f t="shared" si="13"/>
        <v xml:space="preserve">INSERT INTO fsfe_prod VALUES ('7/02/2015',  2) </v>
      </c>
    </row>
    <row r="407" spans="10:13" x14ac:dyDescent="0.25">
      <c r="J407" s="155">
        <f>J406</f>
        <v>42187</v>
      </c>
      <c r="K407">
        <v>3</v>
      </c>
      <c r="L407" t="str">
        <f t="shared" si="12"/>
        <v>7/02/2015</v>
      </c>
      <c r="M407" t="str">
        <f t="shared" si="13"/>
        <v xml:space="preserve">INSERT INTO fsfe_prod VALUES ('7/02/2015',  3) </v>
      </c>
    </row>
    <row r="408" spans="10:13" x14ac:dyDescent="0.25">
      <c r="J408" s="155">
        <f>J405+1</f>
        <v>42188</v>
      </c>
      <c r="K408">
        <v>1</v>
      </c>
      <c r="L408" t="str">
        <f t="shared" si="12"/>
        <v>7/03/2015</v>
      </c>
      <c r="M408" t="str">
        <f t="shared" si="13"/>
        <v xml:space="preserve">INSERT INTO fsfe_prod VALUES ('7/03/2015',  1) </v>
      </c>
    </row>
    <row r="409" spans="10:13" x14ac:dyDescent="0.25">
      <c r="J409" s="155">
        <f>J408</f>
        <v>42188</v>
      </c>
      <c r="K409">
        <v>2</v>
      </c>
      <c r="L409" t="str">
        <f t="shared" si="12"/>
        <v>7/03/2015</v>
      </c>
      <c r="M409" t="str">
        <f t="shared" si="13"/>
        <v xml:space="preserve">INSERT INTO fsfe_prod VALUES ('7/03/2015',  2) </v>
      </c>
    </row>
    <row r="410" spans="10:13" x14ac:dyDescent="0.25">
      <c r="J410" s="155">
        <f>J409</f>
        <v>42188</v>
      </c>
      <c r="K410">
        <v>3</v>
      </c>
      <c r="L410" t="str">
        <f t="shared" si="12"/>
        <v>7/03/2015</v>
      </c>
      <c r="M410" t="str">
        <f t="shared" si="13"/>
        <v xml:space="preserve">INSERT INTO fsfe_prod VALUES ('7/03/2015',  3) </v>
      </c>
    </row>
    <row r="411" spans="10:13" x14ac:dyDescent="0.25">
      <c r="J411" s="155">
        <f>J408+1</f>
        <v>42189</v>
      </c>
      <c r="K411">
        <v>1</v>
      </c>
      <c r="L411" t="str">
        <f t="shared" si="12"/>
        <v>7/04/2015</v>
      </c>
      <c r="M411" t="str">
        <f t="shared" si="13"/>
        <v xml:space="preserve">INSERT INTO fsfe_prod VALUES ('7/04/2015',  1) </v>
      </c>
    </row>
    <row r="412" spans="10:13" x14ac:dyDescent="0.25">
      <c r="J412" s="155">
        <f>J411</f>
        <v>42189</v>
      </c>
      <c r="K412">
        <v>2</v>
      </c>
      <c r="L412" t="str">
        <f t="shared" si="12"/>
        <v>7/04/2015</v>
      </c>
      <c r="M412" t="str">
        <f t="shared" si="13"/>
        <v xml:space="preserve">INSERT INTO fsfe_prod VALUES ('7/04/2015',  2) </v>
      </c>
    </row>
    <row r="413" spans="10:13" x14ac:dyDescent="0.25">
      <c r="J413" s="155">
        <f>J412</f>
        <v>42189</v>
      </c>
      <c r="K413">
        <v>3</v>
      </c>
      <c r="L413" t="str">
        <f t="shared" si="12"/>
        <v>7/04/2015</v>
      </c>
      <c r="M413" t="str">
        <f t="shared" si="13"/>
        <v xml:space="preserve">INSERT INTO fsfe_prod VALUES ('7/04/2015',  3) </v>
      </c>
    </row>
    <row r="414" spans="10:13" x14ac:dyDescent="0.25">
      <c r="J414" s="155">
        <f>J411+1</f>
        <v>42190</v>
      </c>
      <c r="K414">
        <v>1</v>
      </c>
      <c r="L414" t="str">
        <f t="shared" si="12"/>
        <v>7/05/2015</v>
      </c>
      <c r="M414" t="str">
        <f t="shared" si="13"/>
        <v xml:space="preserve">INSERT INTO fsfe_prod VALUES ('7/05/2015',  1) </v>
      </c>
    </row>
    <row r="415" spans="10:13" x14ac:dyDescent="0.25">
      <c r="J415" s="155">
        <f>J414</f>
        <v>42190</v>
      </c>
      <c r="K415">
        <v>2</v>
      </c>
      <c r="L415" t="str">
        <f t="shared" si="12"/>
        <v>7/05/2015</v>
      </c>
      <c r="M415" t="str">
        <f t="shared" si="13"/>
        <v xml:space="preserve">INSERT INTO fsfe_prod VALUES ('7/05/2015',  2) </v>
      </c>
    </row>
    <row r="416" spans="10:13" x14ac:dyDescent="0.25">
      <c r="J416" s="155">
        <f>J415</f>
        <v>42190</v>
      </c>
      <c r="K416">
        <v>3</v>
      </c>
      <c r="L416" t="str">
        <f t="shared" si="12"/>
        <v>7/05/2015</v>
      </c>
      <c r="M416" t="str">
        <f t="shared" si="13"/>
        <v xml:space="preserve">INSERT INTO fsfe_prod VALUES ('7/05/2015',  3) </v>
      </c>
    </row>
    <row r="417" spans="10:13" x14ac:dyDescent="0.25">
      <c r="J417" s="155">
        <f>J414+1</f>
        <v>42191</v>
      </c>
      <c r="K417">
        <v>1</v>
      </c>
      <c r="L417" t="str">
        <f t="shared" si="12"/>
        <v>7/06/2015</v>
      </c>
      <c r="M417" t="str">
        <f t="shared" si="13"/>
        <v xml:space="preserve">INSERT INTO fsfe_prod VALUES ('7/06/2015',  1) </v>
      </c>
    </row>
    <row r="418" spans="10:13" x14ac:dyDescent="0.25">
      <c r="J418" s="155">
        <f>J417</f>
        <v>42191</v>
      </c>
      <c r="K418">
        <v>2</v>
      </c>
      <c r="L418" t="str">
        <f t="shared" si="12"/>
        <v>7/06/2015</v>
      </c>
      <c r="M418" t="str">
        <f t="shared" si="13"/>
        <v xml:space="preserve">INSERT INTO fsfe_prod VALUES ('7/06/2015',  2) </v>
      </c>
    </row>
    <row r="419" spans="10:13" x14ac:dyDescent="0.25">
      <c r="J419" s="155">
        <f>J418</f>
        <v>42191</v>
      </c>
      <c r="K419">
        <v>3</v>
      </c>
      <c r="L419" t="str">
        <f t="shared" si="12"/>
        <v>7/06/2015</v>
      </c>
      <c r="M419" t="str">
        <f t="shared" si="13"/>
        <v xml:space="preserve">INSERT INTO fsfe_prod VALUES ('7/06/2015',  3) </v>
      </c>
    </row>
    <row r="420" spans="10:13" x14ac:dyDescent="0.25">
      <c r="J420" s="155">
        <f>J417+1</f>
        <v>42192</v>
      </c>
      <c r="K420">
        <v>1</v>
      </c>
      <c r="L420" t="str">
        <f t="shared" si="12"/>
        <v>7/07/2015</v>
      </c>
      <c r="M420" t="str">
        <f t="shared" si="13"/>
        <v xml:space="preserve">INSERT INTO fsfe_prod VALUES ('7/07/2015',  1) </v>
      </c>
    </row>
    <row r="421" spans="10:13" x14ac:dyDescent="0.25">
      <c r="J421" s="155">
        <f>J420</f>
        <v>42192</v>
      </c>
      <c r="K421">
        <v>2</v>
      </c>
      <c r="L421" t="str">
        <f t="shared" si="12"/>
        <v>7/07/2015</v>
      </c>
      <c r="M421" t="str">
        <f t="shared" si="13"/>
        <v xml:space="preserve">INSERT INTO fsfe_prod VALUES ('7/07/2015',  2) </v>
      </c>
    </row>
    <row r="422" spans="10:13" x14ac:dyDescent="0.25">
      <c r="J422" s="155">
        <f>J421</f>
        <v>42192</v>
      </c>
      <c r="K422">
        <v>3</v>
      </c>
      <c r="L422" t="str">
        <f t="shared" si="12"/>
        <v>7/07/2015</v>
      </c>
      <c r="M422" t="str">
        <f t="shared" si="13"/>
        <v xml:space="preserve">INSERT INTO fsfe_prod VALUES ('7/07/2015',  3) </v>
      </c>
    </row>
    <row r="423" spans="10:13" x14ac:dyDescent="0.25">
      <c r="J423" s="155">
        <f>J420+1</f>
        <v>42193</v>
      </c>
      <c r="K423">
        <v>1</v>
      </c>
      <c r="L423" t="str">
        <f t="shared" si="12"/>
        <v>7/08/2015</v>
      </c>
      <c r="M423" t="str">
        <f t="shared" si="13"/>
        <v xml:space="preserve">INSERT INTO fsfe_prod VALUES ('7/08/2015',  1) </v>
      </c>
    </row>
    <row r="424" spans="10:13" x14ac:dyDescent="0.25">
      <c r="J424" s="155">
        <f>J423</f>
        <v>42193</v>
      </c>
      <c r="K424">
        <v>2</v>
      </c>
      <c r="L424" t="str">
        <f t="shared" si="12"/>
        <v>7/08/2015</v>
      </c>
      <c r="M424" t="str">
        <f t="shared" si="13"/>
        <v xml:space="preserve">INSERT INTO fsfe_prod VALUES ('7/08/2015',  2) </v>
      </c>
    </row>
    <row r="425" spans="10:13" x14ac:dyDescent="0.25">
      <c r="J425" s="155">
        <f>J424</f>
        <v>42193</v>
      </c>
      <c r="K425">
        <v>3</v>
      </c>
      <c r="L425" t="str">
        <f t="shared" si="12"/>
        <v>7/08/2015</v>
      </c>
      <c r="M425" t="str">
        <f t="shared" si="13"/>
        <v xml:space="preserve">INSERT INTO fsfe_prod VALUES ('7/08/2015',  3) </v>
      </c>
    </row>
    <row r="426" spans="10:13" x14ac:dyDescent="0.25">
      <c r="J426" s="155">
        <f>J423+1</f>
        <v>42194</v>
      </c>
      <c r="K426">
        <v>1</v>
      </c>
      <c r="L426" t="str">
        <f t="shared" si="12"/>
        <v>7/09/2015</v>
      </c>
      <c r="M426" t="str">
        <f t="shared" si="13"/>
        <v xml:space="preserve">INSERT INTO fsfe_prod VALUES ('7/09/2015',  1) </v>
      </c>
    </row>
    <row r="427" spans="10:13" x14ac:dyDescent="0.25">
      <c r="J427" s="155">
        <f>J426</f>
        <v>42194</v>
      </c>
      <c r="K427">
        <v>2</v>
      </c>
      <c r="L427" t="str">
        <f t="shared" si="12"/>
        <v>7/09/2015</v>
      </c>
      <c r="M427" t="str">
        <f t="shared" si="13"/>
        <v xml:space="preserve">INSERT INTO fsfe_prod VALUES ('7/09/2015',  2) </v>
      </c>
    </row>
    <row r="428" spans="10:13" x14ac:dyDescent="0.25">
      <c r="J428" s="155">
        <f>J427</f>
        <v>42194</v>
      </c>
      <c r="K428">
        <v>3</v>
      </c>
      <c r="L428" t="str">
        <f t="shared" si="12"/>
        <v>7/09/2015</v>
      </c>
      <c r="M428" t="str">
        <f t="shared" si="13"/>
        <v xml:space="preserve">INSERT INTO fsfe_prod VALUES ('7/09/2015',  3) </v>
      </c>
    </row>
    <row r="429" spans="10:13" x14ac:dyDescent="0.25">
      <c r="J429" s="155">
        <f>J426+1</f>
        <v>42195</v>
      </c>
      <c r="K429">
        <v>1</v>
      </c>
      <c r="L429" t="str">
        <f t="shared" si="12"/>
        <v>7/10/2015</v>
      </c>
      <c r="M429" t="str">
        <f t="shared" si="13"/>
        <v xml:space="preserve">INSERT INTO fsfe_prod VALUES ('7/10/2015',  1) </v>
      </c>
    </row>
    <row r="430" spans="10:13" x14ac:dyDescent="0.25">
      <c r="J430" s="155">
        <f>J429</f>
        <v>42195</v>
      </c>
      <c r="K430">
        <v>2</v>
      </c>
      <c r="L430" t="str">
        <f t="shared" si="12"/>
        <v>7/10/2015</v>
      </c>
      <c r="M430" t="str">
        <f t="shared" si="13"/>
        <v xml:space="preserve">INSERT INTO fsfe_prod VALUES ('7/10/2015',  2) </v>
      </c>
    </row>
    <row r="431" spans="10:13" x14ac:dyDescent="0.25">
      <c r="J431" s="155">
        <f>J430</f>
        <v>42195</v>
      </c>
      <c r="K431">
        <v>3</v>
      </c>
      <c r="L431" t="str">
        <f t="shared" si="12"/>
        <v>7/10/2015</v>
      </c>
      <c r="M431" t="str">
        <f t="shared" si="13"/>
        <v xml:space="preserve">INSERT INTO fsfe_prod VALUES ('7/10/2015',  3) </v>
      </c>
    </row>
    <row r="432" spans="10:13" x14ac:dyDescent="0.25">
      <c r="J432" s="155">
        <f>J429+1</f>
        <v>42196</v>
      </c>
      <c r="K432">
        <v>1</v>
      </c>
      <c r="L432" t="str">
        <f t="shared" si="12"/>
        <v>7/11/2015</v>
      </c>
      <c r="M432" t="str">
        <f t="shared" si="13"/>
        <v xml:space="preserve">INSERT INTO fsfe_prod VALUES ('7/11/2015',  1) </v>
      </c>
    </row>
    <row r="433" spans="10:13" x14ac:dyDescent="0.25">
      <c r="J433" s="155">
        <f>J432</f>
        <v>42196</v>
      </c>
      <c r="K433">
        <v>2</v>
      </c>
      <c r="L433" t="str">
        <f t="shared" si="12"/>
        <v>7/11/2015</v>
      </c>
      <c r="M433" t="str">
        <f t="shared" si="13"/>
        <v xml:space="preserve">INSERT INTO fsfe_prod VALUES ('7/11/2015',  2) </v>
      </c>
    </row>
    <row r="434" spans="10:13" x14ac:dyDescent="0.25">
      <c r="J434" s="155">
        <f>J433</f>
        <v>42196</v>
      </c>
      <c r="K434">
        <v>3</v>
      </c>
      <c r="L434" t="str">
        <f t="shared" si="12"/>
        <v>7/11/2015</v>
      </c>
      <c r="M434" t="str">
        <f t="shared" si="13"/>
        <v xml:space="preserve">INSERT INTO fsfe_prod VALUES ('7/11/2015',  3) </v>
      </c>
    </row>
    <row r="435" spans="10:13" x14ac:dyDescent="0.25">
      <c r="J435" s="155">
        <f>J432+1</f>
        <v>42197</v>
      </c>
      <c r="K435">
        <v>1</v>
      </c>
      <c r="L435" t="str">
        <f t="shared" si="12"/>
        <v>7/12/2015</v>
      </c>
      <c r="M435" t="str">
        <f t="shared" si="13"/>
        <v xml:space="preserve">INSERT INTO fsfe_prod VALUES ('7/12/2015',  1) </v>
      </c>
    </row>
    <row r="436" spans="10:13" x14ac:dyDescent="0.25">
      <c r="J436" s="155">
        <f>J435</f>
        <v>42197</v>
      </c>
      <c r="K436">
        <v>2</v>
      </c>
      <c r="L436" t="str">
        <f t="shared" si="12"/>
        <v>7/12/2015</v>
      </c>
      <c r="M436" t="str">
        <f t="shared" si="13"/>
        <v xml:space="preserve">INSERT INTO fsfe_prod VALUES ('7/12/2015',  2) </v>
      </c>
    </row>
    <row r="437" spans="10:13" x14ac:dyDescent="0.25">
      <c r="J437" s="155">
        <f>J436</f>
        <v>42197</v>
      </c>
      <c r="K437">
        <v>3</v>
      </c>
      <c r="L437" t="str">
        <f t="shared" si="12"/>
        <v>7/12/2015</v>
      </c>
      <c r="M437" t="str">
        <f t="shared" si="13"/>
        <v xml:space="preserve">INSERT INTO fsfe_prod VALUES ('7/12/2015',  3) </v>
      </c>
    </row>
    <row r="438" spans="10:13" x14ac:dyDescent="0.25">
      <c r="J438" s="155">
        <f>J435+1</f>
        <v>42198</v>
      </c>
      <c r="K438">
        <v>1</v>
      </c>
      <c r="L438" t="str">
        <f t="shared" si="12"/>
        <v>7/13/2015</v>
      </c>
      <c r="M438" t="str">
        <f t="shared" si="13"/>
        <v xml:space="preserve">INSERT INTO fsfe_prod VALUES ('7/13/2015',  1) </v>
      </c>
    </row>
    <row r="439" spans="10:13" x14ac:dyDescent="0.25">
      <c r="J439" s="155">
        <f>J438</f>
        <v>42198</v>
      </c>
      <c r="K439">
        <v>2</v>
      </c>
      <c r="L439" t="str">
        <f t="shared" si="12"/>
        <v>7/13/2015</v>
      </c>
      <c r="M439" t="str">
        <f t="shared" si="13"/>
        <v xml:space="preserve">INSERT INTO fsfe_prod VALUES ('7/13/2015',  2) </v>
      </c>
    </row>
    <row r="440" spans="10:13" x14ac:dyDescent="0.25">
      <c r="J440" s="155">
        <f>J439</f>
        <v>42198</v>
      </c>
      <c r="K440">
        <v>3</v>
      </c>
      <c r="L440" t="str">
        <f t="shared" si="12"/>
        <v>7/13/2015</v>
      </c>
      <c r="M440" t="str">
        <f t="shared" si="13"/>
        <v xml:space="preserve">INSERT INTO fsfe_prod VALUES ('7/13/2015',  3) </v>
      </c>
    </row>
    <row r="441" spans="10:13" x14ac:dyDescent="0.25">
      <c r="J441" s="155">
        <f>J438+1</f>
        <v>42199</v>
      </c>
      <c r="K441">
        <v>1</v>
      </c>
      <c r="L441" t="str">
        <f t="shared" si="12"/>
        <v>7/14/2015</v>
      </c>
      <c r="M441" t="str">
        <f t="shared" si="13"/>
        <v xml:space="preserve">INSERT INTO fsfe_prod VALUES ('7/14/2015',  1) </v>
      </c>
    </row>
    <row r="442" spans="10:13" x14ac:dyDescent="0.25">
      <c r="J442" s="155">
        <f>J441</f>
        <v>42199</v>
      </c>
      <c r="K442">
        <v>2</v>
      </c>
      <c r="L442" t="str">
        <f t="shared" si="12"/>
        <v>7/14/2015</v>
      </c>
      <c r="M442" t="str">
        <f t="shared" si="13"/>
        <v xml:space="preserve">INSERT INTO fsfe_prod VALUES ('7/14/2015',  2) </v>
      </c>
    </row>
    <row r="443" spans="10:13" x14ac:dyDescent="0.25">
      <c r="J443" s="155">
        <f>J442</f>
        <v>42199</v>
      </c>
      <c r="K443">
        <v>3</v>
      </c>
      <c r="L443" t="str">
        <f t="shared" si="12"/>
        <v>7/14/2015</v>
      </c>
      <c r="M443" t="str">
        <f t="shared" si="13"/>
        <v xml:space="preserve">INSERT INTO fsfe_prod VALUES ('7/14/2015',  3) </v>
      </c>
    </row>
    <row r="444" spans="10:13" x14ac:dyDescent="0.25">
      <c r="J444" s="155">
        <f>J441+1</f>
        <v>42200</v>
      </c>
      <c r="K444">
        <v>1</v>
      </c>
      <c r="L444" t="str">
        <f t="shared" si="12"/>
        <v>7/15/2015</v>
      </c>
      <c r="M444" t="str">
        <f t="shared" si="13"/>
        <v xml:space="preserve">INSERT INTO fsfe_prod VALUES ('7/15/2015',  1) </v>
      </c>
    </row>
    <row r="445" spans="10:13" x14ac:dyDescent="0.25">
      <c r="J445" s="155">
        <f>J444</f>
        <v>42200</v>
      </c>
      <c r="K445">
        <v>2</v>
      </c>
      <c r="L445" t="str">
        <f t="shared" si="12"/>
        <v>7/15/2015</v>
      </c>
      <c r="M445" t="str">
        <f t="shared" si="13"/>
        <v xml:space="preserve">INSERT INTO fsfe_prod VALUES ('7/15/2015',  2) </v>
      </c>
    </row>
    <row r="446" spans="10:13" x14ac:dyDescent="0.25">
      <c r="J446" s="155">
        <f>J445</f>
        <v>42200</v>
      </c>
      <c r="K446">
        <v>3</v>
      </c>
      <c r="L446" t="str">
        <f t="shared" si="12"/>
        <v>7/15/2015</v>
      </c>
      <c r="M446" t="str">
        <f t="shared" si="13"/>
        <v xml:space="preserve">INSERT INTO fsfe_prod VALUES ('7/15/2015',  3) </v>
      </c>
    </row>
    <row r="447" spans="10:13" x14ac:dyDescent="0.25">
      <c r="J447" s="155">
        <f>J444+1</f>
        <v>42201</v>
      </c>
      <c r="K447">
        <v>1</v>
      </c>
      <c r="L447" t="str">
        <f t="shared" si="12"/>
        <v>7/16/2015</v>
      </c>
      <c r="M447" t="str">
        <f t="shared" si="13"/>
        <v xml:space="preserve">INSERT INTO fsfe_prod VALUES ('7/16/2015',  1) </v>
      </c>
    </row>
    <row r="448" spans="10:13" x14ac:dyDescent="0.25">
      <c r="J448" s="155">
        <f>J447</f>
        <v>42201</v>
      </c>
      <c r="K448">
        <v>2</v>
      </c>
      <c r="L448" t="str">
        <f t="shared" si="12"/>
        <v>7/16/2015</v>
      </c>
      <c r="M448" t="str">
        <f t="shared" si="13"/>
        <v xml:space="preserve">INSERT INTO fsfe_prod VALUES ('7/16/2015',  2) </v>
      </c>
    </row>
    <row r="449" spans="10:13" x14ac:dyDescent="0.25">
      <c r="J449" s="155">
        <f>J448</f>
        <v>42201</v>
      </c>
      <c r="K449">
        <v>3</v>
      </c>
      <c r="L449" t="str">
        <f t="shared" si="12"/>
        <v>7/16/2015</v>
      </c>
      <c r="M449" t="str">
        <f t="shared" si="13"/>
        <v xml:space="preserve">INSERT INTO fsfe_prod VALUES ('7/16/2015',  3) </v>
      </c>
    </row>
    <row r="450" spans="10:13" x14ac:dyDescent="0.25">
      <c r="J450" s="155">
        <f>J447+1</f>
        <v>42202</v>
      </c>
      <c r="K450">
        <v>1</v>
      </c>
      <c r="L450" t="str">
        <f t="shared" si="12"/>
        <v>7/17/2015</v>
      </c>
      <c r="M450" t="str">
        <f t="shared" si="13"/>
        <v xml:space="preserve">INSERT INTO fsfe_prod VALUES ('7/17/2015',  1) </v>
      </c>
    </row>
    <row r="451" spans="10:13" x14ac:dyDescent="0.25">
      <c r="J451" s="155">
        <f>J450</f>
        <v>42202</v>
      </c>
      <c r="K451">
        <v>2</v>
      </c>
      <c r="L451" t="str">
        <f t="shared" si="12"/>
        <v>7/17/2015</v>
      </c>
      <c r="M451" t="str">
        <f t="shared" si="13"/>
        <v xml:space="preserve">INSERT INTO fsfe_prod VALUES ('7/17/2015',  2) </v>
      </c>
    </row>
    <row r="452" spans="10:13" x14ac:dyDescent="0.25">
      <c r="J452" s="155">
        <f>J451</f>
        <v>42202</v>
      </c>
      <c r="K452">
        <v>3</v>
      </c>
      <c r="L452" t="str">
        <f t="shared" ref="L452:L515" si="14">TEXT(J452,"m/dd/yyyy")</f>
        <v>7/17/2015</v>
      </c>
      <c r="M452" t="str">
        <f t="shared" ref="M452:M515" si="15">$M$2&amp;"'"&amp;L452&amp;"',  "&amp;K452&amp;") "</f>
        <v xml:space="preserve">INSERT INTO fsfe_prod VALUES ('7/17/2015',  3) </v>
      </c>
    </row>
    <row r="453" spans="10:13" x14ac:dyDescent="0.25">
      <c r="J453" s="155">
        <f>J450+1</f>
        <v>42203</v>
      </c>
      <c r="K453">
        <v>1</v>
      </c>
      <c r="L453" t="str">
        <f t="shared" si="14"/>
        <v>7/18/2015</v>
      </c>
      <c r="M453" t="str">
        <f t="shared" si="15"/>
        <v xml:space="preserve">INSERT INTO fsfe_prod VALUES ('7/18/2015',  1) </v>
      </c>
    </row>
    <row r="454" spans="10:13" x14ac:dyDescent="0.25">
      <c r="J454" s="155">
        <f>J453</f>
        <v>42203</v>
      </c>
      <c r="K454">
        <v>2</v>
      </c>
      <c r="L454" t="str">
        <f t="shared" si="14"/>
        <v>7/18/2015</v>
      </c>
      <c r="M454" t="str">
        <f t="shared" si="15"/>
        <v xml:space="preserve">INSERT INTO fsfe_prod VALUES ('7/18/2015',  2) </v>
      </c>
    </row>
    <row r="455" spans="10:13" x14ac:dyDescent="0.25">
      <c r="J455" s="155">
        <f>J454</f>
        <v>42203</v>
      </c>
      <c r="K455">
        <v>3</v>
      </c>
      <c r="L455" t="str">
        <f t="shared" si="14"/>
        <v>7/18/2015</v>
      </c>
      <c r="M455" t="str">
        <f t="shared" si="15"/>
        <v xml:space="preserve">INSERT INTO fsfe_prod VALUES ('7/18/2015',  3) </v>
      </c>
    </row>
    <row r="456" spans="10:13" x14ac:dyDescent="0.25">
      <c r="J456" s="155">
        <f>J453+1</f>
        <v>42204</v>
      </c>
      <c r="K456">
        <v>1</v>
      </c>
      <c r="L456" t="str">
        <f t="shared" si="14"/>
        <v>7/19/2015</v>
      </c>
      <c r="M456" t="str">
        <f t="shared" si="15"/>
        <v xml:space="preserve">INSERT INTO fsfe_prod VALUES ('7/19/2015',  1) </v>
      </c>
    </row>
    <row r="457" spans="10:13" x14ac:dyDescent="0.25">
      <c r="J457" s="155">
        <f>J456</f>
        <v>42204</v>
      </c>
      <c r="K457">
        <v>2</v>
      </c>
      <c r="L457" t="str">
        <f t="shared" si="14"/>
        <v>7/19/2015</v>
      </c>
      <c r="M457" t="str">
        <f t="shared" si="15"/>
        <v xml:space="preserve">INSERT INTO fsfe_prod VALUES ('7/19/2015',  2) </v>
      </c>
    </row>
    <row r="458" spans="10:13" x14ac:dyDescent="0.25">
      <c r="J458" s="155">
        <f>J457</f>
        <v>42204</v>
      </c>
      <c r="K458">
        <v>3</v>
      </c>
      <c r="L458" t="str">
        <f t="shared" si="14"/>
        <v>7/19/2015</v>
      </c>
      <c r="M458" t="str">
        <f t="shared" si="15"/>
        <v xml:space="preserve">INSERT INTO fsfe_prod VALUES ('7/19/2015',  3) </v>
      </c>
    </row>
    <row r="459" spans="10:13" x14ac:dyDescent="0.25">
      <c r="J459" s="155">
        <f>J456+1</f>
        <v>42205</v>
      </c>
      <c r="K459">
        <v>1</v>
      </c>
      <c r="L459" t="str">
        <f t="shared" si="14"/>
        <v>7/20/2015</v>
      </c>
      <c r="M459" t="str">
        <f t="shared" si="15"/>
        <v xml:space="preserve">INSERT INTO fsfe_prod VALUES ('7/20/2015',  1) </v>
      </c>
    </row>
    <row r="460" spans="10:13" x14ac:dyDescent="0.25">
      <c r="J460" s="155">
        <f>J459</f>
        <v>42205</v>
      </c>
      <c r="K460">
        <v>2</v>
      </c>
      <c r="L460" t="str">
        <f t="shared" si="14"/>
        <v>7/20/2015</v>
      </c>
      <c r="M460" t="str">
        <f t="shared" si="15"/>
        <v xml:space="preserve">INSERT INTO fsfe_prod VALUES ('7/20/2015',  2) </v>
      </c>
    </row>
    <row r="461" spans="10:13" x14ac:dyDescent="0.25">
      <c r="J461" s="155">
        <f>J460</f>
        <v>42205</v>
      </c>
      <c r="K461">
        <v>3</v>
      </c>
      <c r="L461" t="str">
        <f t="shared" si="14"/>
        <v>7/20/2015</v>
      </c>
      <c r="M461" t="str">
        <f t="shared" si="15"/>
        <v xml:space="preserve">INSERT INTO fsfe_prod VALUES ('7/20/2015',  3) </v>
      </c>
    </row>
    <row r="462" spans="10:13" x14ac:dyDescent="0.25">
      <c r="J462" s="155">
        <f>J459+1</f>
        <v>42206</v>
      </c>
      <c r="K462">
        <v>1</v>
      </c>
      <c r="L462" t="str">
        <f t="shared" si="14"/>
        <v>7/21/2015</v>
      </c>
      <c r="M462" t="str">
        <f t="shared" si="15"/>
        <v xml:space="preserve">INSERT INTO fsfe_prod VALUES ('7/21/2015',  1) </v>
      </c>
    </row>
    <row r="463" spans="10:13" x14ac:dyDescent="0.25">
      <c r="J463" s="155">
        <f>J462</f>
        <v>42206</v>
      </c>
      <c r="K463">
        <v>2</v>
      </c>
      <c r="L463" t="str">
        <f t="shared" si="14"/>
        <v>7/21/2015</v>
      </c>
      <c r="M463" t="str">
        <f t="shared" si="15"/>
        <v xml:space="preserve">INSERT INTO fsfe_prod VALUES ('7/21/2015',  2) </v>
      </c>
    </row>
    <row r="464" spans="10:13" x14ac:dyDescent="0.25">
      <c r="J464" s="155">
        <f>J463</f>
        <v>42206</v>
      </c>
      <c r="K464">
        <v>3</v>
      </c>
      <c r="L464" t="str">
        <f t="shared" si="14"/>
        <v>7/21/2015</v>
      </c>
      <c r="M464" t="str">
        <f t="shared" si="15"/>
        <v xml:space="preserve">INSERT INTO fsfe_prod VALUES ('7/21/2015',  3) </v>
      </c>
    </row>
    <row r="465" spans="10:13" x14ac:dyDescent="0.25">
      <c r="J465" s="155">
        <f>J462+1</f>
        <v>42207</v>
      </c>
      <c r="K465">
        <v>1</v>
      </c>
      <c r="L465" t="str">
        <f t="shared" si="14"/>
        <v>7/22/2015</v>
      </c>
      <c r="M465" t="str">
        <f t="shared" si="15"/>
        <v xml:space="preserve">INSERT INTO fsfe_prod VALUES ('7/22/2015',  1) </v>
      </c>
    </row>
    <row r="466" spans="10:13" x14ac:dyDescent="0.25">
      <c r="J466" s="155">
        <f>J465</f>
        <v>42207</v>
      </c>
      <c r="K466">
        <v>2</v>
      </c>
      <c r="L466" t="str">
        <f t="shared" si="14"/>
        <v>7/22/2015</v>
      </c>
      <c r="M466" t="str">
        <f t="shared" si="15"/>
        <v xml:space="preserve">INSERT INTO fsfe_prod VALUES ('7/22/2015',  2) </v>
      </c>
    </row>
    <row r="467" spans="10:13" x14ac:dyDescent="0.25">
      <c r="J467" s="155">
        <f>J466</f>
        <v>42207</v>
      </c>
      <c r="K467">
        <v>3</v>
      </c>
      <c r="L467" t="str">
        <f t="shared" si="14"/>
        <v>7/22/2015</v>
      </c>
      <c r="M467" t="str">
        <f t="shared" si="15"/>
        <v xml:space="preserve">INSERT INTO fsfe_prod VALUES ('7/22/2015',  3) </v>
      </c>
    </row>
    <row r="468" spans="10:13" x14ac:dyDescent="0.25">
      <c r="J468" s="155">
        <f>J465+1</f>
        <v>42208</v>
      </c>
      <c r="K468">
        <v>1</v>
      </c>
      <c r="L468" t="str">
        <f t="shared" si="14"/>
        <v>7/23/2015</v>
      </c>
      <c r="M468" t="str">
        <f t="shared" si="15"/>
        <v xml:space="preserve">INSERT INTO fsfe_prod VALUES ('7/23/2015',  1) </v>
      </c>
    </row>
    <row r="469" spans="10:13" x14ac:dyDescent="0.25">
      <c r="J469" s="155">
        <f>J468</f>
        <v>42208</v>
      </c>
      <c r="K469">
        <v>2</v>
      </c>
      <c r="L469" t="str">
        <f t="shared" si="14"/>
        <v>7/23/2015</v>
      </c>
      <c r="M469" t="str">
        <f t="shared" si="15"/>
        <v xml:space="preserve">INSERT INTO fsfe_prod VALUES ('7/23/2015',  2) </v>
      </c>
    </row>
    <row r="470" spans="10:13" x14ac:dyDescent="0.25">
      <c r="J470" s="155">
        <f>J469</f>
        <v>42208</v>
      </c>
      <c r="K470">
        <v>3</v>
      </c>
      <c r="L470" t="str">
        <f t="shared" si="14"/>
        <v>7/23/2015</v>
      </c>
      <c r="M470" t="str">
        <f t="shared" si="15"/>
        <v xml:space="preserve">INSERT INTO fsfe_prod VALUES ('7/23/2015',  3) </v>
      </c>
    </row>
    <row r="471" spans="10:13" x14ac:dyDescent="0.25">
      <c r="J471" s="155">
        <f>J468+1</f>
        <v>42209</v>
      </c>
      <c r="K471">
        <v>1</v>
      </c>
      <c r="L471" t="str">
        <f t="shared" si="14"/>
        <v>7/24/2015</v>
      </c>
      <c r="M471" t="str">
        <f t="shared" si="15"/>
        <v xml:space="preserve">INSERT INTO fsfe_prod VALUES ('7/24/2015',  1) </v>
      </c>
    </row>
    <row r="472" spans="10:13" x14ac:dyDescent="0.25">
      <c r="J472" s="155">
        <f>J471</f>
        <v>42209</v>
      </c>
      <c r="K472">
        <v>2</v>
      </c>
      <c r="L472" t="str">
        <f t="shared" si="14"/>
        <v>7/24/2015</v>
      </c>
      <c r="M472" t="str">
        <f t="shared" si="15"/>
        <v xml:space="preserve">INSERT INTO fsfe_prod VALUES ('7/24/2015',  2) </v>
      </c>
    </row>
    <row r="473" spans="10:13" x14ac:dyDescent="0.25">
      <c r="J473" s="155">
        <f>J472</f>
        <v>42209</v>
      </c>
      <c r="K473">
        <v>3</v>
      </c>
      <c r="L473" t="str">
        <f t="shared" si="14"/>
        <v>7/24/2015</v>
      </c>
      <c r="M473" t="str">
        <f t="shared" si="15"/>
        <v xml:space="preserve">INSERT INTO fsfe_prod VALUES ('7/24/2015',  3) </v>
      </c>
    </row>
    <row r="474" spans="10:13" x14ac:dyDescent="0.25">
      <c r="J474" s="155">
        <f>J471+1</f>
        <v>42210</v>
      </c>
      <c r="K474">
        <v>1</v>
      </c>
      <c r="L474" t="str">
        <f t="shared" si="14"/>
        <v>7/25/2015</v>
      </c>
      <c r="M474" t="str">
        <f t="shared" si="15"/>
        <v xml:space="preserve">INSERT INTO fsfe_prod VALUES ('7/25/2015',  1) </v>
      </c>
    </row>
    <row r="475" spans="10:13" x14ac:dyDescent="0.25">
      <c r="J475" s="155">
        <f>J474</f>
        <v>42210</v>
      </c>
      <c r="K475">
        <v>2</v>
      </c>
      <c r="L475" t="str">
        <f t="shared" si="14"/>
        <v>7/25/2015</v>
      </c>
      <c r="M475" t="str">
        <f t="shared" si="15"/>
        <v xml:space="preserve">INSERT INTO fsfe_prod VALUES ('7/25/2015',  2) </v>
      </c>
    </row>
    <row r="476" spans="10:13" x14ac:dyDescent="0.25">
      <c r="J476" s="155">
        <f>J475</f>
        <v>42210</v>
      </c>
      <c r="K476">
        <v>3</v>
      </c>
      <c r="L476" t="str">
        <f t="shared" si="14"/>
        <v>7/25/2015</v>
      </c>
      <c r="M476" t="str">
        <f t="shared" si="15"/>
        <v xml:space="preserve">INSERT INTO fsfe_prod VALUES ('7/25/2015',  3) </v>
      </c>
    </row>
    <row r="477" spans="10:13" x14ac:dyDescent="0.25">
      <c r="J477" s="155">
        <f>J474+1</f>
        <v>42211</v>
      </c>
      <c r="K477">
        <v>1</v>
      </c>
      <c r="L477" t="str">
        <f t="shared" si="14"/>
        <v>7/26/2015</v>
      </c>
      <c r="M477" t="str">
        <f t="shared" si="15"/>
        <v xml:space="preserve">INSERT INTO fsfe_prod VALUES ('7/26/2015',  1) </v>
      </c>
    </row>
    <row r="478" spans="10:13" x14ac:dyDescent="0.25">
      <c r="J478" s="155">
        <f>J477</f>
        <v>42211</v>
      </c>
      <c r="K478">
        <v>2</v>
      </c>
      <c r="L478" t="str">
        <f t="shared" si="14"/>
        <v>7/26/2015</v>
      </c>
      <c r="M478" t="str">
        <f t="shared" si="15"/>
        <v xml:space="preserve">INSERT INTO fsfe_prod VALUES ('7/26/2015',  2) </v>
      </c>
    </row>
    <row r="479" spans="10:13" x14ac:dyDescent="0.25">
      <c r="J479" s="155">
        <f>J478</f>
        <v>42211</v>
      </c>
      <c r="K479">
        <v>3</v>
      </c>
      <c r="L479" t="str">
        <f t="shared" si="14"/>
        <v>7/26/2015</v>
      </c>
      <c r="M479" t="str">
        <f t="shared" si="15"/>
        <v xml:space="preserve">INSERT INTO fsfe_prod VALUES ('7/26/2015',  3) </v>
      </c>
    </row>
    <row r="480" spans="10:13" x14ac:dyDescent="0.25">
      <c r="J480" s="155">
        <f>J477+1</f>
        <v>42212</v>
      </c>
      <c r="K480">
        <v>1</v>
      </c>
      <c r="L480" t="str">
        <f t="shared" si="14"/>
        <v>7/27/2015</v>
      </c>
      <c r="M480" t="str">
        <f t="shared" si="15"/>
        <v xml:space="preserve">INSERT INTO fsfe_prod VALUES ('7/27/2015',  1) </v>
      </c>
    </row>
    <row r="481" spans="10:13" x14ac:dyDescent="0.25">
      <c r="J481" s="155">
        <f>J480</f>
        <v>42212</v>
      </c>
      <c r="K481">
        <v>2</v>
      </c>
      <c r="L481" t="str">
        <f t="shared" si="14"/>
        <v>7/27/2015</v>
      </c>
      <c r="M481" t="str">
        <f t="shared" si="15"/>
        <v xml:space="preserve">INSERT INTO fsfe_prod VALUES ('7/27/2015',  2) </v>
      </c>
    </row>
    <row r="482" spans="10:13" x14ac:dyDescent="0.25">
      <c r="J482" s="155">
        <f>J481</f>
        <v>42212</v>
      </c>
      <c r="K482">
        <v>3</v>
      </c>
      <c r="L482" t="str">
        <f t="shared" si="14"/>
        <v>7/27/2015</v>
      </c>
      <c r="M482" t="str">
        <f t="shared" si="15"/>
        <v xml:space="preserve">INSERT INTO fsfe_prod VALUES ('7/27/2015',  3) </v>
      </c>
    </row>
    <row r="483" spans="10:13" x14ac:dyDescent="0.25">
      <c r="J483" s="155">
        <f>J480+1</f>
        <v>42213</v>
      </c>
      <c r="K483">
        <v>1</v>
      </c>
      <c r="L483" t="str">
        <f t="shared" si="14"/>
        <v>7/28/2015</v>
      </c>
      <c r="M483" t="str">
        <f t="shared" si="15"/>
        <v xml:space="preserve">INSERT INTO fsfe_prod VALUES ('7/28/2015',  1) </v>
      </c>
    </row>
    <row r="484" spans="10:13" x14ac:dyDescent="0.25">
      <c r="J484" s="155">
        <f>J483</f>
        <v>42213</v>
      </c>
      <c r="K484">
        <v>2</v>
      </c>
      <c r="L484" t="str">
        <f t="shared" si="14"/>
        <v>7/28/2015</v>
      </c>
      <c r="M484" t="str">
        <f t="shared" si="15"/>
        <v xml:space="preserve">INSERT INTO fsfe_prod VALUES ('7/28/2015',  2) </v>
      </c>
    </row>
    <row r="485" spans="10:13" x14ac:dyDescent="0.25">
      <c r="J485" s="155">
        <f>J484</f>
        <v>42213</v>
      </c>
      <c r="K485">
        <v>3</v>
      </c>
      <c r="L485" t="str">
        <f t="shared" si="14"/>
        <v>7/28/2015</v>
      </c>
      <c r="M485" t="str">
        <f t="shared" si="15"/>
        <v xml:space="preserve">INSERT INTO fsfe_prod VALUES ('7/28/2015',  3) </v>
      </c>
    </row>
    <row r="486" spans="10:13" x14ac:dyDescent="0.25">
      <c r="J486" s="155">
        <f>J483+1</f>
        <v>42214</v>
      </c>
      <c r="K486">
        <v>1</v>
      </c>
      <c r="L486" t="str">
        <f t="shared" si="14"/>
        <v>7/29/2015</v>
      </c>
      <c r="M486" t="str">
        <f t="shared" si="15"/>
        <v xml:space="preserve">INSERT INTO fsfe_prod VALUES ('7/29/2015',  1) </v>
      </c>
    </row>
    <row r="487" spans="10:13" x14ac:dyDescent="0.25">
      <c r="J487" s="155">
        <f>J486</f>
        <v>42214</v>
      </c>
      <c r="K487">
        <v>2</v>
      </c>
      <c r="L487" t="str">
        <f t="shared" si="14"/>
        <v>7/29/2015</v>
      </c>
      <c r="M487" t="str">
        <f t="shared" si="15"/>
        <v xml:space="preserve">INSERT INTO fsfe_prod VALUES ('7/29/2015',  2) </v>
      </c>
    </row>
    <row r="488" spans="10:13" x14ac:dyDescent="0.25">
      <c r="J488" s="155">
        <f>J487</f>
        <v>42214</v>
      </c>
      <c r="K488">
        <v>3</v>
      </c>
      <c r="L488" t="str">
        <f t="shared" si="14"/>
        <v>7/29/2015</v>
      </c>
      <c r="M488" t="str">
        <f t="shared" si="15"/>
        <v xml:space="preserve">INSERT INTO fsfe_prod VALUES ('7/29/2015',  3) </v>
      </c>
    </row>
    <row r="489" spans="10:13" x14ac:dyDescent="0.25">
      <c r="J489" s="155">
        <f>J486+1</f>
        <v>42215</v>
      </c>
      <c r="K489">
        <v>1</v>
      </c>
      <c r="L489" t="str">
        <f t="shared" si="14"/>
        <v>7/30/2015</v>
      </c>
      <c r="M489" t="str">
        <f t="shared" si="15"/>
        <v xml:space="preserve">INSERT INTO fsfe_prod VALUES ('7/30/2015',  1) </v>
      </c>
    </row>
    <row r="490" spans="10:13" x14ac:dyDescent="0.25">
      <c r="J490" s="155">
        <f>J489</f>
        <v>42215</v>
      </c>
      <c r="K490">
        <v>2</v>
      </c>
      <c r="L490" t="str">
        <f t="shared" si="14"/>
        <v>7/30/2015</v>
      </c>
      <c r="M490" t="str">
        <f t="shared" si="15"/>
        <v xml:space="preserve">INSERT INTO fsfe_prod VALUES ('7/30/2015',  2) </v>
      </c>
    </row>
    <row r="491" spans="10:13" x14ac:dyDescent="0.25">
      <c r="J491" s="155">
        <f>J490</f>
        <v>42215</v>
      </c>
      <c r="K491">
        <v>3</v>
      </c>
      <c r="L491" t="str">
        <f t="shared" si="14"/>
        <v>7/30/2015</v>
      </c>
      <c r="M491" t="str">
        <f t="shared" si="15"/>
        <v xml:space="preserve">INSERT INTO fsfe_prod VALUES ('7/30/2015',  3) </v>
      </c>
    </row>
    <row r="492" spans="10:13" x14ac:dyDescent="0.25">
      <c r="J492" s="155">
        <f>J489+1</f>
        <v>42216</v>
      </c>
      <c r="K492">
        <v>1</v>
      </c>
      <c r="L492" t="str">
        <f t="shared" si="14"/>
        <v>7/31/2015</v>
      </c>
      <c r="M492" t="str">
        <f t="shared" si="15"/>
        <v xml:space="preserve">INSERT INTO fsfe_prod VALUES ('7/31/2015',  1) </v>
      </c>
    </row>
    <row r="493" spans="10:13" x14ac:dyDescent="0.25">
      <c r="J493" s="155">
        <f>J492</f>
        <v>42216</v>
      </c>
      <c r="K493">
        <v>2</v>
      </c>
      <c r="L493" t="str">
        <f t="shared" si="14"/>
        <v>7/31/2015</v>
      </c>
      <c r="M493" t="str">
        <f t="shared" si="15"/>
        <v xml:space="preserve">INSERT INTO fsfe_prod VALUES ('7/31/2015',  2) </v>
      </c>
    </row>
    <row r="494" spans="10:13" x14ac:dyDescent="0.25">
      <c r="J494" s="155">
        <f>J493</f>
        <v>42216</v>
      </c>
      <c r="K494">
        <v>3</v>
      </c>
      <c r="L494" t="str">
        <f t="shared" si="14"/>
        <v>7/31/2015</v>
      </c>
      <c r="M494" t="str">
        <f t="shared" si="15"/>
        <v xml:space="preserve">INSERT INTO fsfe_prod VALUES ('7/31/2015',  3) </v>
      </c>
    </row>
    <row r="495" spans="10:13" x14ac:dyDescent="0.25">
      <c r="J495" s="155">
        <f>J492+1</f>
        <v>42217</v>
      </c>
      <c r="K495">
        <v>1</v>
      </c>
      <c r="L495" t="str">
        <f t="shared" si="14"/>
        <v>8/01/2015</v>
      </c>
      <c r="M495" t="str">
        <f t="shared" si="15"/>
        <v xml:space="preserve">INSERT INTO fsfe_prod VALUES ('8/01/2015',  1) </v>
      </c>
    </row>
    <row r="496" spans="10:13" x14ac:dyDescent="0.25">
      <c r="J496" s="155">
        <f>J495</f>
        <v>42217</v>
      </c>
      <c r="K496">
        <v>2</v>
      </c>
      <c r="L496" t="str">
        <f t="shared" si="14"/>
        <v>8/01/2015</v>
      </c>
      <c r="M496" t="str">
        <f t="shared" si="15"/>
        <v xml:space="preserve">INSERT INTO fsfe_prod VALUES ('8/01/2015',  2) </v>
      </c>
    </row>
    <row r="497" spans="10:13" x14ac:dyDescent="0.25">
      <c r="J497" s="155">
        <f>J496</f>
        <v>42217</v>
      </c>
      <c r="K497">
        <v>3</v>
      </c>
      <c r="L497" t="str">
        <f t="shared" si="14"/>
        <v>8/01/2015</v>
      </c>
      <c r="M497" t="str">
        <f t="shared" si="15"/>
        <v xml:space="preserve">INSERT INTO fsfe_prod VALUES ('8/01/2015',  3) </v>
      </c>
    </row>
    <row r="498" spans="10:13" x14ac:dyDescent="0.25">
      <c r="J498" s="155">
        <f>J495+1</f>
        <v>42218</v>
      </c>
      <c r="K498">
        <v>1</v>
      </c>
      <c r="L498" t="str">
        <f t="shared" si="14"/>
        <v>8/02/2015</v>
      </c>
      <c r="M498" t="str">
        <f t="shared" si="15"/>
        <v xml:space="preserve">INSERT INTO fsfe_prod VALUES ('8/02/2015',  1) </v>
      </c>
    </row>
    <row r="499" spans="10:13" x14ac:dyDescent="0.25">
      <c r="J499" s="155">
        <f>J498</f>
        <v>42218</v>
      </c>
      <c r="K499">
        <v>2</v>
      </c>
      <c r="L499" t="str">
        <f t="shared" si="14"/>
        <v>8/02/2015</v>
      </c>
      <c r="M499" t="str">
        <f t="shared" si="15"/>
        <v xml:space="preserve">INSERT INTO fsfe_prod VALUES ('8/02/2015',  2) </v>
      </c>
    </row>
    <row r="500" spans="10:13" x14ac:dyDescent="0.25">
      <c r="J500" s="155">
        <f>J499</f>
        <v>42218</v>
      </c>
      <c r="K500">
        <v>3</v>
      </c>
      <c r="L500" t="str">
        <f t="shared" si="14"/>
        <v>8/02/2015</v>
      </c>
      <c r="M500" t="str">
        <f t="shared" si="15"/>
        <v xml:space="preserve">INSERT INTO fsfe_prod VALUES ('8/02/2015',  3) </v>
      </c>
    </row>
    <row r="501" spans="10:13" x14ac:dyDescent="0.25">
      <c r="J501" s="155">
        <f>J498+1</f>
        <v>42219</v>
      </c>
      <c r="K501">
        <v>1</v>
      </c>
      <c r="L501" t="str">
        <f t="shared" si="14"/>
        <v>8/03/2015</v>
      </c>
      <c r="M501" t="str">
        <f t="shared" si="15"/>
        <v xml:space="preserve">INSERT INTO fsfe_prod VALUES ('8/03/2015',  1) </v>
      </c>
    </row>
    <row r="502" spans="10:13" x14ac:dyDescent="0.25">
      <c r="J502" s="155">
        <f>J501</f>
        <v>42219</v>
      </c>
      <c r="K502">
        <v>2</v>
      </c>
      <c r="L502" t="str">
        <f t="shared" si="14"/>
        <v>8/03/2015</v>
      </c>
      <c r="M502" t="str">
        <f t="shared" si="15"/>
        <v xml:space="preserve">INSERT INTO fsfe_prod VALUES ('8/03/2015',  2) </v>
      </c>
    </row>
    <row r="503" spans="10:13" x14ac:dyDescent="0.25">
      <c r="J503" s="155">
        <f>J502</f>
        <v>42219</v>
      </c>
      <c r="K503">
        <v>3</v>
      </c>
      <c r="L503" t="str">
        <f t="shared" si="14"/>
        <v>8/03/2015</v>
      </c>
      <c r="M503" t="str">
        <f t="shared" si="15"/>
        <v xml:space="preserve">INSERT INTO fsfe_prod VALUES ('8/03/2015',  3) </v>
      </c>
    </row>
    <row r="504" spans="10:13" x14ac:dyDescent="0.25">
      <c r="J504" s="155">
        <f>J501+1</f>
        <v>42220</v>
      </c>
      <c r="K504">
        <v>1</v>
      </c>
      <c r="L504" t="str">
        <f t="shared" si="14"/>
        <v>8/04/2015</v>
      </c>
      <c r="M504" t="str">
        <f t="shared" si="15"/>
        <v xml:space="preserve">INSERT INTO fsfe_prod VALUES ('8/04/2015',  1) </v>
      </c>
    </row>
    <row r="505" spans="10:13" x14ac:dyDescent="0.25">
      <c r="J505" s="155">
        <f>J504</f>
        <v>42220</v>
      </c>
      <c r="K505">
        <v>2</v>
      </c>
      <c r="L505" t="str">
        <f t="shared" si="14"/>
        <v>8/04/2015</v>
      </c>
      <c r="M505" t="str">
        <f t="shared" si="15"/>
        <v xml:space="preserve">INSERT INTO fsfe_prod VALUES ('8/04/2015',  2) </v>
      </c>
    </row>
    <row r="506" spans="10:13" x14ac:dyDescent="0.25">
      <c r="J506" s="155">
        <f>J505</f>
        <v>42220</v>
      </c>
      <c r="K506">
        <v>3</v>
      </c>
      <c r="L506" t="str">
        <f t="shared" si="14"/>
        <v>8/04/2015</v>
      </c>
      <c r="M506" t="str">
        <f t="shared" si="15"/>
        <v xml:space="preserve">INSERT INTO fsfe_prod VALUES ('8/04/2015',  3) </v>
      </c>
    </row>
    <row r="507" spans="10:13" x14ac:dyDescent="0.25">
      <c r="J507" s="155">
        <f>J504+1</f>
        <v>42221</v>
      </c>
      <c r="K507">
        <v>1</v>
      </c>
      <c r="L507" t="str">
        <f t="shared" si="14"/>
        <v>8/05/2015</v>
      </c>
      <c r="M507" t="str">
        <f t="shared" si="15"/>
        <v xml:space="preserve">INSERT INTO fsfe_prod VALUES ('8/05/2015',  1) </v>
      </c>
    </row>
    <row r="508" spans="10:13" x14ac:dyDescent="0.25">
      <c r="J508" s="155">
        <f>J507</f>
        <v>42221</v>
      </c>
      <c r="K508">
        <v>2</v>
      </c>
      <c r="L508" t="str">
        <f t="shared" si="14"/>
        <v>8/05/2015</v>
      </c>
      <c r="M508" t="str">
        <f t="shared" si="15"/>
        <v xml:space="preserve">INSERT INTO fsfe_prod VALUES ('8/05/2015',  2) </v>
      </c>
    </row>
    <row r="509" spans="10:13" x14ac:dyDescent="0.25">
      <c r="J509" s="155">
        <f>J508</f>
        <v>42221</v>
      </c>
      <c r="K509">
        <v>3</v>
      </c>
      <c r="L509" t="str">
        <f t="shared" si="14"/>
        <v>8/05/2015</v>
      </c>
      <c r="M509" t="str">
        <f t="shared" si="15"/>
        <v xml:space="preserve">INSERT INTO fsfe_prod VALUES ('8/05/2015',  3) </v>
      </c>
    </row>
    <row r="510" spans="10:13" x14ac:dyDescent="0.25">
      <c r="J510" s="155">
        <f>J507+1</f>
        <v>42222</v>
      </c>
      <c r="K510">
        <v>1</v>
      </c>
      <c r="L510" t="str">
        <f t="shared" si="14"/>
        <v>8/06/2015</v>
      </c>
      <c r="M510" t="str">
        <f t="shared" si="15"/>
        <v xml:space="preserve">INSERT INTO fsfe_prod VALUES ('8/06/2015',  1) </v>
      </c>
    </row>
    <row r="511" spans="10:13" x14ac:dyDescent="0.25">
      <c r="J511" s="155">
        <f>J510</f>
        <v>42222</v>
      </c>
      <c r="K511">
        <v>2</v>
      </c>
      <c r="L511" t="str">
        <f t="shared" si="14"/>
        <v>8/06/2015</v>
      </c>
      <c r="M511" t="str">
        <f t="shared" si="15"/>
        <v xml:space="preserve">INSERT INTO fsfe_prod VALUES ('8/06/2015',  2) </v>
      </c>
    </row>
    <row r="512" spans="10:13" x14ac:dyDescent="0.25">
      <c r="J512" s="155">
        <f>J511</f>
        <v>42222</v>
      </c>
      <c r="K512">
        <v>3</v>
      </c>
      <c r="L512" t="str">
        <f t="shared" si="14"/>
        <v>8/06/2015</v>
      </c>
      <c r="M512" t="str">
        <f t="shared" si="15"/>
        <v xml:space="preserve">INSERT INTO fsfe_prod VALUES ('8/06/2015',  3) </v>
      </c>
    </row>
    <row r="513" spans="10:13" x14ac:dyDescent="0.25">
      <c r="J513" s="155">
        <f>J510+1</f>
        <v>42223</v>
      </c>
      <c r="K513">
        <v>1</v>
      </c>
      <c r="L513" t="str">
        <f t="shared" si="14"/>
        <v>8/07/2015</v>
      </c>
      <c r="M513" t="str">
        <f t="shared" si="15"/>
        <v xml:space="preserve">INSERT INTO fsfe_prod VALUES ('8/07/2015',  1) </v>
      </c>
    </row>
    <row r="514" spans="10:13" x14ac:dyDescent="0.25">
      <c r="J514" s="155">
        <f>J513</f>
        <v>42223</v>
      </c>
      <c r="K514">
        <v>2</v>
      </c>
      <c r="L514" t="str">
        <f t="shared" si="14"/>
        <v>8/07/2015</v>
      </c>
      <c r="M514" t="str">
        <f t="shared" si="15"/>
        <v xml:space="preserve">INSERT INTO fsfe_prod VALUES ('8/07/2015',  2) </v>
      </c>
    </row>
    <row r="515" spans="10:13" x14ac:dyDescent="0.25">
      <c r="J515" s="155">
        <f>J514</f>
        <v>42223</v>
      </c>
      <c r="K515">
        <v>3</v>
      </c>
      <c r="L515" t="str">
        <f t="shared" si="14"/>
        <v>8/07/2015</v>
      </c>
      <c r="M515" t="str">
        <f t="shared" si="15"/>
        <v xml:space="preserve">INSERT INTO fsfe_prod VALUES ('8/07/2015',  3) </v>
      </c>
    </row>
    <row r="516" spans="10:13" x14ac:dyDescent="0.25">
      <c r="J516" s="155">
        <f>J513+1</f>
        <v>42224</v>
      </c>
      <c r="K516">
        <v>1</v>
      </c>
      <c r="L516" t="str">
        <f t="shared" ref="L516:L579" si="16">TEXT(J516,"m/dd/yyyy")</f>
        <v>8/08/2015</v>
      </c>
      <c r="M516" t="str">
        <f t="shared" ref="M516:M579" si="17">$M$2&amp;"'"&amp;L516&amp;"',  "&amp;K516&amp;") "</f>
        <v xml:space="preserve">INSERT INTO fsfe_prod VALUES ('8/08/2015',  1) </v>
      </c>
    </row>
    <row r="517" spans="10:13" x14ac:dyDescent="0.25">
      <c r="J517" s="155">
        <f>J516</f>
        <v>42224</v>
      </c>
      <c r="K517">
        <v>2</v>
      </c>
      <c r="L517" t="str">
        <f t="shared" si="16"/>
        <v>8/08/2015</v>
      </c>
      <c r="M517" t="str">
        <f t="shared" si="17"/>
        <v xml:space="preserve">INSERT INTO fsfe_prod VALUES ('8/08/2015',  2) </v>
      </c>
    </row>
    <row r="518" spans="10:13" x14ac:dyDescent="0.25">
      <c r="J518" s="155">
        <f>J517</f>
        <v>42224</v>
      </c>
      <c r="K518">
        <v>3</v>
      </c>
      <c r="L518" t="str">
        <f t="shared" si="16"/>
        <v>8/08/2015</v>
      </c>
      <c r="M518" t="str">
        <f t="shared" si="17"/>
        <v xml:space="preserve">INSERT INTO fsfe_prod VALUES ('8/08/2015',  3) </v>
      </c>
    </row>
    <row r="519" spans="10:13" x14ac:dyDescent="0.25">
      <c r="J519" s="155">
        <f>J516+1</f>
        <v>42225</v>
      </c>
      <c r="K519">
        <v>1</v>
      </c>
      <c r="L519" t="str">
        <f t="shared" si="16"/>
        <v>8/09/2015</v>
      </c>
      <c r="M519" t="str">
        <f t="shared" si="17"/>
        <v xml:space="preserve">INSERT INTO fsfe_prod VALUES ('8/09/2015',  1) </v>
      </c>
    </row>
    <row r="520" spans="10:13" x14ac:dyDescent="0.25">
      <c r="J520" s="155">
        <f>J519</f>
        <v>42225</v>
      </c>
      <c r="K520">
        <v>2</v>
      </c>
      <c r="L520" t="str">
        <f t="shared" si="16"/>
        <v>8/09/2015</v>
      </c>
      <c r="M520" t="str">
        <f t="shared" si="17"/>
        <v xml:space="preserve">INSERT INTO fsfe_prod VALUES ('8/09/2015',  2) </v>
      </c>
    </row>
    <row r="521" spans="10:13" x14ac:dyDescent="0.25">
      <c r="J521" s="155">
        <f>J520</f>
        <v>42225</v>
      </c>
      <c r="K521">
        <v>3</v>
      </c>
      <c r="L521" t="str">
        <f t="shared" si="16"/>
        <v>8/09/2015</v>
      </c>
      <c r="M521" t="str">
        <f t="shared" si="17"/>
        <v xml:space="preserve">INSERT INTO fsfe_prod VALUES ('8/09/2015',  3) </v>
      </c>
    </row>
    <row r="522" spans="10:13" x14ac:dyDescent="0.25">
      <c r="J522" s="155">
        <f>J519+1</f>
        <v>42226</v>
      </c>
      <c r="K522">
        <v>1</v>
      </c>
      <c r="L522" t="str">
        <f t="shared" si="16"/>
        <v>8/10/2015</v>
      </c>
      <c r="M522" t="str">
        <f t="shared" si="17"/>
        <v xml:space="preserve">INSERT INTO fsfe_prod VALUES ('8/10/2015',  1) </v>
      </c>
    </row>
    <row r="523" spans="10:13" x14ac:dyDescent="0.25">
      <c r="J523" s="155">
        <f>J522</f>
        <v>42226</v>
      </c>
      <c r="K523">
        <v>2</v>
      </c>
      <c r="L523" t="str">
        <f t="shared" si="16"/>
        <v>8/10/2015</v>
      </c>
      <c r="M523" t="str">
        <f t="shared" si="17"/>
        <v xml:space="preserve">INSERT INTO fsfe_prod VALUES ('8/10/2015',  2) </v>
      </c>
    </row>
    <row r="524" spans="10:13" x14ac:dyDescent="0.25">
      <c r="J524" s="155">
        <f>J523</f>
        <v>42226</v>
      </c>
      <c r="K524">
        <v>3</v>
      </c>
      <c r="L524" t="str">
        <f t="shared" si="16"/>
        <v>8/10/2015</v>
      </c>
      <c r="M524" t="str">
        <f t="shared" si="17"/>
        <v xml:space="preserve">INSERT INTO fsfe_prod VALUES ('8/10/2015',  3) </v>
      </c>
    </row>
    <row r="525" spans="10:13" x14ac:dyDescent="0.25">
      <c r="J525" s="155">
        <f>J522+1</f>
        <v>42227</v>
      </c>
      <c r="K525">
        <v>1</v>
      </c>
      <c r="L525" t="str">
        <f t="shared" si="16"/>
        <v>8/11/2015</v>
      </c>
      <c r="M525" t="str">
        <f t="shared" si="17"/>
        <v xml:space="preserve">INSERT INTO fsfe_prod VALUES ('8/11/2015',  1) </v>
      </c>
    </row>
    <row r="526" spans="10:13" x14ac:dyDescent="0.25">
      <c r="J526" s="155">
        <f>J525</f>
        <v>42227</v>
      </c>
      <c r="K526">
        <v>2</v>
      </c>
      <c r="L526" t="str">
        <f t="shared" si="16"/>
        <v>8/11/2015</v>
      </c>
      <c r="M526" t="str">
        <f t="shared" si="17"/>
        <v xml:space="preserve">INSERT INTO fsfe_prod VALUES ('8/11/2015',  2) </v>
      </c>
    </row>
    <row r="527" spans="10:13" x14ac:dyDescent="0.25">
      <c r="J527" s="155">
        <f>J526</f>
        <v>42227</v>
      </c>
      <c r="K527">
        <v>3</v>
      </c>
      <c r="L527" t="str">
        <f t="shared" si="16"/>
        <v>8/11/2015</v>
      </c>
      <c r="M527" t="str">
        <f t="shared" si="17"/>
        <v xml:space="preserve">INSERT INTO fsfe_prod VALUES ('8/11/2015',  3) </v>
      </c>
    </row>
    <row r="528" spans="10:13" x14ac:dyDescent="0.25">
      <c r="J528" s="155">
        <f>J525+1</f>
        <v>42228</v>
      </c>
      <c r="K528">
        <v>1</v>
      </c>
      <c r="L528" t="str">
        <f t="shared" si="16"/>
        <v>8/12/2015</v>
      </c>
      <c r="M528" t="str">
        <f t="shared" si="17"/>
        <v xml:space="preserve">INSERT INTO fsfe_prod VALUES ('8/12/2015',  1) </v>
      </c>
    </row>
    <row r="529" spans="10:13" x14ac:dyDescent="0.25">
      <c r="J529" s="155">
        <f>J528</f>
        <v>42228</v>
      </c>
      <c r="K529">
        <v>2</v>
      </c>
      <c r="L529" t="str">
        <f t="shared" si="16"/>
        <v>8/12/2015</v>
      </c>
      <c r="M529" t="str">
        <f t="shared" si="17"/>
        <v xml:space="preserve">INSERT INTO fsfe_prod VALUES ('8/12/2015',  2) </v>
      </c>
    </row>
    <row r="530" spans="10:13" x14ac:dyDescent="0.25">
      <c r="J530" s="155">
        <f>J529</f>
        <v>42228</v>
      </c>
      <c r="K530">
        <v>3</v>
      </c>
      <c r="L530" t="str">
        <f t="shared" si="16"/>
        <v>8/12/2015</v>
      </c>
      <c r="M530" t="str">
        <f t="shared" si="17"/>
        <v xml:space="preserve">INSERT INTO fsfe_prod VALUES ('8/12/2015',  3) </v>
      </c>
    </row>
    <row r="531" spans="10:13" x14ac:dyDescent="0.25">
      <c r="J531" s="155">
        <f>J528+1</f>
        <v>42229</v>
      </c>
      <c r="K531">
        <v>1</v>
      </c>
      <c r="L531" t="str">
        <f t="shared" si="16"/>
        <v>8/13/2015</v>
      </c>
      <c r="M531" t="str">
        <f t="shared" si="17"/>
        <v xml:space="preserve">INSERT INTO fsfe_prod VALUES ('8/13/2015',  1) </v>
      </c>
    </row>
    <row r="532" spans="10:13" x14ac:dyDescent="0.25">
      <c r="J532" s="155">
        <f>J531</f>
        <v>42229</v>
      </c>
      <c r="K532">
        <v>2</v>
      </c>
      <c r="L532" t="str">
        <f t="shared" si="16"/>
        <v>8/13/2015</v>
      </c>
      <c r="M532" t="str">
        <f t="shared" si="17"/>
        <v xml:space="preserve">INSERT INTO fsfe_prod VALUES ('8/13/2015',  2) </v>
      </c>
    </row>
    <row r="533" spans="10:13" x14ac:dyDescent="0.25">
      <c r="J533" s="155">
        <f>J532</f>
        <v>42229</v>
      </c>
      <c r="K533">
        <v>3</v>
      </c>
      <c r="L533" t="str">
        <f t="shared" si="16"/>
        <v>8/13/2015</v>
      </c>
      <c r="M533" t="str">
        <f t="shared" si="17"/>
        <v xml:space="preserve">INSERT INTO fsfe_prod VALUES ('8/13/2015',  3) </v>
      </c>
    </row>
    <row r="534" spans="10:13" x14ac:dyDescent="0.25">
      <c r="J534" s="155">
        <f>J531+1</f>
        <v>42230</v>
      </c>
      <c r="K534">
        <v>1</v>
      </c>
      <c r="L534" t="str">
        <f t="shared" si="16"/>
        <v>8/14/2015</v>
      </c>
      <c r="M534" t="str">
        <f t="shared" si="17"/>
        <v xml:space="preserve">INSERT INTO fsfe_prod VALUES ('8/14/2015',  1) </v>
      </c>
    </row>
    <row r="535" spans="10:13" x14ac:dyDescent="0.25">
      <c r="J535" s="155">
        <f>J534</f>
        <v>42230</v>
      </c>
      <c r="K535">
        <v>2</v>
      </c>
      <c r="L535" t="str">
        <f t="shared" si="16"/>
        <v>8/14/2015</v>
      </c>
      <c r="M535" t="str">
        <f t="shared" si="17"/>
        <v xml:space="preserve">INSERT INTO fsfe_prod VALUES ('8/14/2015',  2) </v>
      </c>
    </row>
    <row r="536" spans="10:13" x14ac:dyDescent="0.25">
      <c r="J536" s="155">
        <f>J535</f>
        <v>42230</v>
      </c>
      <c r="K536">
        <v>3</v>
      </c>
      <c r="L536" t="str">
        <f t="shared" si="16"/>
        <v>8/14/2015</v>
      </c>
      <c r="M536" t="str">
        <f t="shared" si="17"/>
        <v xml:space="preserve">INSERT INTO fsfe_prod VALUES ('8/14/2015',  3) </v>
      </c>
    </row>
    <row r="537" spans="10:13" x14ac:dyDescent="0.25">
      <c r="J537" s="155">
        <f>J534+1</f>
        <v>42231</v>
      </c>
      <c r="K537">
        <v>1</v>
      </c>
      <c r="L537" t="str">
        <f t="shared" si="16"/>
        <v>8/15/2015</v>
      </c>
      <c r="M537" t="str">
        <f t="shared" si="17"/>
        <v xml:space="preserve">INSERT INTO fsfe_prod VALUES ('8/15/2015',  1) </v>
      </c>
    </row>
    <row r="538" spans="10:13" x14ac:dyDescent="0.25">
      <c r="J538" s="155">
        <f>J537</f>
        <v>42231</v>
      </c>
      <c r="K538">
        <v>2</v>
      </c>
      <c r="L538" t="str">
        <f t="shared" si="16"/>
        <v>8/15/2015</v>
      </c>
      <c r="M538" t="str">
        <f t="shared" si="17"/>
        <v xml:space="preserve">INSERT INTO fsfe_prod VALUES ('8/15/2015',  2) </v>
      </c>
    </row>
    <row r="539" spans="10:13" x14ac:dyDescent="0.25">
      <c r="J539" s="155">
        <f>J538</f>
        <v>42231</v>
      </c>
      <c r="K539">
        <v>3</v>
      </c>
      <c r="L539" t="str">
        <f t="shared" si="16"/>
        <v>8/15/2015</v>
      </c>
      <c r="M539" t="str">
        <f t="shared" si="17"/>
        <v xml:space="preserve">INSERT INTO fsfe_prod VALUES ('8/15/2015',  3) </v>
      </c>
    </row>
    <row r="540" spans="10:13" x14ac:dyDescent="0.25">
      <c r="J540" s="155">
        <f>J537+1</f>
        <v>42232</v>
      </c>
      <c r="K540">
        <v>1</v>
      </c>
      <c r="L540" t="str">
        <f t="shared" si="16"/>
        <v>8/16/2015</v>
      </c>
      <c r="M540" t="str">
        <f t="shared" si="17"/>
        <v xml:space="preserve">INSERT INTO fsfe_prod VALUES ('8/16/2015',  1) </v>
      </c>
    </row>
    <row r="541" spans="10:13" x14ac:dyDescent="0.25">
      <c r="J541" s="155">
        <f>J540</f>
        <v>42232</v>
      </c>
      <c r="K541">
        <v>2</v>
      </c>
      <c r="L541" t="str">
        <f t="shared" si="16"/>
        <v>8/16/2015</v>
      </c>
      <c r="M541" t="str">
        <f t="shared" si="17"/>
        <v xml:space="preserve">INSERT INTO fsfe_prod VALUES ('8/16/2015',  2) </v>
      </c>
    </row>
    <row r="542" spans="10:13" x14ac:dyDescent="0.25">
      <c r="J542" s="155">
        <f>J541</f>
        <v>42232</v>
      </c>
      <c r="K542">
        <v>3</v>
      </c>
      <c r="L542" t="str">
        <f t="shared" si="16"/>
        <v>8/16/2015</v>
      </c>
      <c r="M542" t="str">
        <f t="shared" si="17"/>
        <v xml:space="preserve">INSERT INTO fsfe_prod VALUES ('8/16/2015',  3) </v>
      </c>
    </row>
    <row r="543" spans="10:13" x14ac:dyDescent="0.25">
      <c r="J543" s="155">
        <f>J540+1</f>
        <v>42233</v>
      </c>
      <c r="K543">
        <v>1</v>
      </c>
      <c r="L543" t="str">
        <f t="shared" si="16"/>
        <v>8/17/2015</v>
      </c>
      <c r="M543" t="str">
        <f t="shared" si="17"/>
        <v xml:space="preserve">INSERT INTO fsfe_prod VALUES ('8/17/2015',  1) </v>
      </c>
    </row>
    <row r="544" spans="10:13" x14ac:dyDescent="0.25">
      <c r="J544" s="155">
        <f>J543</f>
        <v>42233</v>
      </c>
      <c r="K544">
        <v>2</v>
      </c>
      <c r="L544" t="str">
        <f t="shared" si="16"/>
        <v>8/17/2015</v>
      </c>
      <c r="M544" t="str">
        <f t="shared" si="17"/>
        <v xml:space="preserve">INSERT INTO fsfe_prod VALUES ('8/17/2015',  2) </v>
      </c>
    </row>
    <row r="545" spans="10:13" x14ac:dyDescent="0.25">
      <c r="J545" s="155">
        <f>J544</f>
        <v>42233</v>
      </c>
      <c r="K545">
        <v>3</v>
      </c>
      <c r="L545" t="str">
        <f t="shared" si="16"/>
        <v>8/17/2015</v>
      </c>
      <c r="M545" t="str">
        <f t="shared" si="17"/>
        <v xml:space="preserve">INSERT INTO fsfe_prod VALUES ('8/17/2015',  3) </v>
      </c>
    </row>
    <row r="546" spans="10:13" x14ac:dyDescent="0.25">
      <c r="J546" s="155">
        <f>J543+1</f>
        <v>42234</v>
      </c>
      <c r="K546">
        <v>1</v>
      </c>
      <c r="L546" t="str">
        <f t="shared" si="16"/>
        <v>8/18/2015</v>
      </c>
      <c r="M546" t="str">
        <f t="shared" si="17"/>
        <v xml:space="preserve">INSERT INTO fsfe_prod VALUES ('8/18/2015',  1) </v>
      </c>
    </row>
    <row r="547" spans="10:13" x14ac:dyDescent="0.25">
      <c r="J547" s="155">
        <f>J546</f>
        <v>42234</v>
      </c>
      <c r="K547">
        <v>2</v>
      </c>
      <c r="L547" t="str">
        <f t="shared" si="16"/>
        <v>8/18/2015</v>
      </c>
      <c r="M547" t="str">
        <f t="shared" si="17"/>
        <v xml:space="preserve">INSERT INTO fsfe_prod VALUES ('8/18/2015',  2) </v>
      </c>
    </row>
    <row r="548" spans="10:13" x14ac:dyDescent="0.25">
      <c r="J548" s="155">
        <f>J547</f>
        <v>42234</v>
      </c>
      <c r="K548">
        <v>3</v>
      </c>
      <c r="L548" t="str">
        <f t="shared" si="16"/>
        <v>8/18/2015</v>
      </c>
      <c r="M548" t="str">
        <f t="shared" si="17"/>
        <v xml:space="preserve">INSERT INTO fsfe_prod VALUES ('8/18/2015',  3) </v>
      </c>
    </row>
    <row r="549" spans="10:13" x14ac:dyDescent="0.25">
      <c r="J549" s="155">
        <f>J546+1</f>
        <v>42235</v>
      </c>
      <c r="K549">
        <v>1</v>
      </c>
      <c r="L549" t="str">
        <f t="shared" si="16"/>
        <v>8/19/2015</v>
      </c>
      <c r="M549" t="str">
        <f t="shared" si="17"/>
        <v xml:space="preserve">INSERT INTO fsfe_prod VALUES ('8/19/2015',  1) </v>
      </c>
    </row>
    <row r="550" spans="10:13" x14ac:dyDescent="0.25">
      <c r="J550" s="155">
        <f>J549</f>
        <v>42235</v>
      </c>
      <c r="K550">
        <v>2</v>
      </c>
      <c r="L550" t="str">
        <f t="shared" si="16"/>
        <v>8/19/2015</v>
      </c>
      <c r="M550" t="str">
        <f t="shared" si="17"/>
        <v xml:space="preserve">INSERT INTO fsfe_prod VALUES ('8/19/2015',  2) </v>
      </c>
    </row>
    <row r="551" spans="10:13" x14ac:dyDescent="0.25">
      <c r="J551" s="155">
        <f>J550</f>
        <v>42235</v>
      </c>
      <c r="K551">
        <v>3</v>
      </c>
      <c r="L551" t="str">
        <f t="shared" si="16"/>
        <v>8/19/2015</v>
      </c>
      <c r="M551" t="str">
        <f t="shared" si="17"/>
        <v xml:space="preserve">INSERT INTO fsfe_prod VALUES ('8/19/2015',  3) </v>
      </c>
    </row>
    <row r="552" spans="10:13" x14ac:dyDescent="0.25">
      <c r="J552" s="155">
        <f>J549+1</f>
        <v>42236</v>
      </c>
      <c r="K552">
        <v>1</v>
      </c>
      <c r="L552" t="str">
        <f t="shared" si="16"/>
        <v>8/20/2015</v>
      </c>
      <c r="M552" t="str">
        <f t="shared" si="17"/>
        <v xml:space="preserve">INSERT INTO fsfe_prod VALUES ('8/20/2015',  1) </v>
      </c>
    </row>
    <row r="553" spans="10:13" x14ac:dyDescent="0.25">
      <c r="J553" s="155">
        <f>J552</f>
        <v>42236</v>
      </c>
      <c r="K553">
        <v>2</v>
      </c>
      <c r="L553" t="str">
        <f t="shared" si="16"/>
        <v>8/20/2015</v>
      </c>
      <c r="M553" t="str">
        <f t="shared" si="17"/>
        <v xml:space="preserve">INSERT INTO fsfe_prod VALUES ('8/20/2015',  2) </v>
      </c>
    </row>
    <row r="554" spans="10:13" x14ac:dyDescent="0.25">
      <c r="J554" s="155">
        <f>J553</f>
        <v>42236</v>
      </c>
      <c r="K554">
        <v>3</v>
      </c>
      <c r="L554" t="str">
        <f t="shared" si="16"/>
        <v>8/20/2015</v>
      </c>
      <c r="M554" t="str">
        <f t="shared" si="17"/>
        <v xml:space="preserve">INSERT INTO fsfe_prod VALUES ('8/20/2015',  3) </v>
      </c>
    </row>
    <row r="555" spans="10:13" x14ac:dyDescent="0.25">
      <c r="J555" s="155">
        <f>J552+1</f>
        <v>42237</v>
      </c>
      <c r="K555">
        <v>1</v>
      </c>
      <c r="L555" t="str">
        <f t="shared" si="16"/>
        <v>8/21/2015</v>
      </c>
      <c r="M555" t="str">
        <f t="shared" si="17"/>
        <v xml:space="preserve">INSERT INTO fsfe_prod VALUES ('8/21/2015',  1) </v>
      </c>
    </row>
    <row r="556" spans="10:13" x14ac:dyDescent="0.25">
      <c r="J556" s="155">
        <f>J555</f>
        <v>42237</v>
      </c>
      <c r="K556">
        <v>2</v>
      </c>
      <c r="L556" t="str">
        <f t="shared" si="16"/>
        <v>8/21/2015</v>
      </c>
      <c r="M556" t="str">
        <f t="shared" si="17"/>
        <v xml:space="preserve">INSERT INTO fsfe_prod VALUES ('8/21/2015',  2) </v>
      </c>
    </row>
    <row r="557" spans="10:13" x14ac:dyDescent="0.25">
      <c r="J557" s="155">
        <f>J556</f>
        <v>42237</v>
      </c>
      <c r="K557">
        <v>3</v>
      </c>
      <c r="L557" t="str">
        <f t="shared" si="16"/>
        <v>8/21/2015</v>
      </c>
      <c r="M557" t="str">
        <f t="shared" si="17"/>
        <v xml:space="preserve">INSERT INTO fsfe_prod VALUES ('8/21/2015',  3) </v>
      </c>
    </row>
    <row r="558" spans="10:13" x14ac:dyDescent="0.25">
      <c r="J558" s="155">
        <f>J555+1</f>
        <v>42238</v>
      </c>
      <c r="K558">
        <v>1</v>
      </c>
      <c r="L558" t="str">
        <f t="shared" si="16"/>
        <v>8/22/2015</v>
      </c>
      <c r="M558" t="str">
        <f t="shared" si="17"/>
        <v xml:space="preserve">INSERT INTO fsfe_prod VALUES ('8/22/2015',  1) </v>
      </c>
    </row>
    <row r="559" spans="10:13" x14ac:dyDescent="0.25">
      <c r="J559" s="155">
        <f>J558</f>
        <v>42238</v>
      </c>
      <c r="K559">
        <v>2</v>
      </c>
      <c r="L559" t="str">
        <f t="shared" si="16"/>
        <v>8/22/2015</v>
      </c>
      <c r="M559" t="str">
        <f t="shared" si="17"/>
        <v xml:space="preserve">INSERT INTO fsfe_prod VALUES ('8/22/2015',  2) </v>
      </c>
    </row>
    <row r="560" spans="10:13" x14ac:dyDescent="0.25">
      <c r="J560" s="155">
        <f>J559</f>
        <v>42238</v>
      </c>
      <c r="K560">
        <v>3</v>
      </c>
      <c r="L560" t="str">
        <f t="shared" si="16"/>
        <v>8/22/2015</v>
      </c>
      <c r="M560" t="str">
        <f t="shared" si="17"/>
        <v xml:space="preserve">INSERT INTO fsfe_prod VALUES ('8/22/2015',  3) </v>
      </c>
    </row>
    <row r="561" spans="10:13" x14ac:dyDescent="0.25">
      <c r="J561" s="155">
        <f>J558+1</f>
        <v>42239</v>
      </c>
      <c r="K561">
        <v>1</v>
      </c>
      <c r="L561" t="str">
        <f t="shared" si="16"/>
        <v>8/23/2015</v>
      </c>
      <c r="M561" t="str">
        <f t="shared" si="17"/>
        <v xml:space="preserve">INSERT INTO fsfe_prod VALUES ('8/23/2015',  1) </v>
      </c>
    </row>
    <row r="562" spans="10:13" x14ac:dyDescent="0.25">
      <c r="J562" s="155">
        <f>J561</f>
        <v>42239</v>
      </c>
      <c r="K562">
        <v>2</v>
      </c>
      <c r="L562" t="str">
        <f t="shared" si="16"/>
        <v>8/23/2015</v>
      </c>
      <c r="M562" t="str">
        <f t="shared" si="17"/>
        <v xml:space="preserve">INSERT INTO fsfe_prod VALUES ('8/23/2015',  2) </v>
      </c>
    </row>
    <row r="563" spans="10:13" x14ac:dyDescent="0.25">
      <c r="J563" s="155">
        <f>J562</f>
        <v>42239</v>
      </c>
      <c r="K563">
        <v>3</v>
      </c>
      <c r="L563" t="str">
        <f t="shared" si="16"/>
        <v>8/23/2015</v>
      </c>
      <c r="M563" t="str">
        <f t="shared" si="17"/>
        <v xml:space="preserve">INSERT INTO fsfe_prod VALUES ('8/23/2015',  3) </v>
      </c>
    </row>
    <row r="564" spans="10:13" x14ac:dyDescent="0.25">
      <c r="J564" s="155">
        <f>J561+1</f>
        <v>42240</v>
      </c>
      <c r="K564">
        <v>1</v>
      </c>
      <c r="L564" t="str">
        <f t="shared" si="16"/>
        <v>8/24/2015</v>
      </c>
      <c r="M564" t="str">
        <f t="shared" si="17"/>
        <v xml:space="preserve">INSERT INTO fsfe_prod VALUES ('8/24/2015',  1) </v>
      </c>
    </row>
    <row r="565" spans="10:13" x14ac:dyDescent="0.25">
      <c r="J565" s="155">
        <f>J564</f>
        <v>42240</v>
      </c>
      <c r="K565">
        <v>2</v>
      </c>
      <c r="L565" t="str">
        <f t="shared" si="16"/>
        <v>8/24/2015</v>
      </c>
      <c r="M565" t="str">
        <f t="shared" si="17"/>
        <v xml:space="preserve">INSERT INTO fsfe_prod VALUES ('8/24/2015',  2) </v>
      </c>
    </row>
    <row r="566" spans="10:13" x14ac:dyDescent="0.25">
      <c r="J566" s="155">
        <f>J565</f>
        <v>42240</v>
      </c>
      <c r="K566">
        <v>3</v>
      </c>
      <c r="L566" t="str">
        <f t="shared" si="16"/>
        <v>8/24/2015</v>
      </c>
      <c r="M566" t="str">
        <f t="shared" si="17"/>
        <v xml:space="preserve">INSERT INTO fsfe_prod VALUES ('8/24/2015',  3) </v>
      </c>
    </row>
    <row r="567" spans="10:13" x14ac:dyDescent="0.25">
      <c r="J567" s="155">
        <f>J564+1</f>
        <v>42241</v>
      </c>
      <c r="K567">
        <v>1</v>
      </c>
      <c r="L567" t="str">
        <f t="shared" si="16"/>
        <v>8/25/2015</v>
      </c>
      <c r="M567" t="str">
        <f t="shared" si="17"/>
        <v xml:space="preserve">INSERT INTO fsfe_prod VALUES ('8/25/2015',  1) </v>
      </c>
    </row>
    <row r="568" spans="10:13" x14ac:dyDescent="0.25">
      <c r="J568" s="155">
        <f>J567</f>
        <v>42241</v>
      </c>
      <c r="K568">
        <v>2</v>
      </c>
      <c r="L568" t="str">
        <f t="shared" si="16"/>
        <v>8/25/2015</v>
      </c>
      <c r="M568" t="str">
        <f t="shared" si="17"/>
        <v xml:space="preserve">INSERT INTO fsfe_prod VALUES ('8/25/2015',  2) </v>
      </c>
    </row>
    <row r="569" spans="10:13" x14ac:dyDescent="0.25">
      <c r="J569" s="155">
        <f>J568</f>
        <v>42241</v>
      </c>
      <c r="K569">
        <v>3</v>
      </c>
      <c r="L569" t="str">
        <f t="shared" si="16"/>
        <v>8/25/2015</v>
      </c>
      <c r="M569" t="str">
        <f t="shared" si="17"/>
        <v xml:space="preserve">INSERT INTO fsfe_prod VALUES ('8/25/2015',  3) </v>
      </c>
    </row>
    <row r="570" spans="10:13" x14ac:dyDescent="0.25">
      <c r="J570" s="155">
        <f>J567+1</f>
        <v>42242</v>
      </c>
      <c r="K570">
        <v>1</v>
      </c>
      <c r="L570" t="str">
        <f t="shared" si="16"/>
        <v>8/26/2015</v>
      </c>
      <c r="M570" t="str">
        <f t="shared" si="17"/>
        <v xml:space="preserve">INSERT INTO fsfe_prod VALUES ('8/26/2015',  1) </v>
      </c>
    </row>
    <row r="571" spans="10:13" x14ac:dyDescent="0.25">
      <c r="J571" s="155">
        <f>J570</f>
        <v>42242</v>
      </c>
      <c r="K571">
        <v>2</v>
      </c>
      <c r="L571" t="str">
        <f t="shared" si="16"/>
        <v>8/26/2015</v>
      </c>
      <c r="M571" t="str">
        <f t="shared" si="17"/>
        <v xml:space="preserve">INSERT INTO fsfe_prod VALUES ('8/26/2015',  2) </v>
      </c>
    </row>
    <row r="572" spans="10:13" x14ac:dyDescent="0.25">
      <c r="J572" s="155">
        <f>J571</f>
        <v>42242</v>
      </c>
      <c r="K572">
        <v>3</v>
      </c>
      <c r="L572" t="str">
        <f t="shared" si="16"/>
        <v>8/26/2015</v>
      </c>
      <c r="M572" t="str">
        <f t="shared" si="17"/>
        <v xml:space="preserve">INSERT INTO fsfe_prod VALUES ('8/26/2015',  3) </v>
      </c>
    </row>
    <row r="573" spans="10:13" x14ac:dyDescent="0.25">
      <c r="J573" s="155">
        <f>J570+1</f>
        <v>42243</v>
      </c>
      <c r="K573">
        <v>1</v>
      </c>
      <c r="L573" t="str">
        <f t="shared" si="16"/>
        <v>8/27/2015</v>
      </c>
      <c r="M573" t="str">
        <f t="shared" si="17"/>
        <v xml:space="preserve">INSERT INTO fsfe_prod VALUES ('8/27/2015',  1) </v>
      </c>
    </row>
    <row r="574" spans="10:13" x14ac:dyDescent="0.25">
      <c r="J574" s="155">
        <f>J573</f>
        <v>42243</v>
      </c>
      <c r="K574">
        <v>2</v>
      </c>
      <c r="L574" t="str">
        <f t="shared" si="16"/>
        <v>8/27/2015</v>
      </c>
      <c r="M574" t="str">
        <f t="shared" si="17"/>
        <v xml:space="preserve">INSERT INTO fsfe_prod VALUES ('8/27/2015',  2) </v>
      </c>
    </row>
    <row r="575" spans="10:13" x14ac:dyDescent="0.25">
      <c r="J575" s="155">
        <f>J574</f>
        <v>42243</v>
      </c>
      <c r="K575">
        <v>3</v>
      </c>
      <c r="L575" t="str">
        <f t="shared" si="16"/>
        <v>8/27/2015</v>
      </c>
      <c r="M575" t="str">
        <f t="shared" si="17"/>
        <v xml:space="preserve">INSERT INTO fsfe_prod VALUES ('8/27/2015',  3) </v>
      </c>
    </row>
    <row r="576" spans="10:13" x14ac:dyDescent="0.25">
      <c r="J576" s="155">
        <f>J573+1</f>
        <v>42244</v>
      </c>
      <c r="K576">
        <v>1</v>
      </c>
      <c r="L576" t="str">
        <f t="shared" si="16"/>
        <v>8/28/2015</v>
      </c>
      <c r="M576" t="str">
        <f t="shared" si="17"/>
        <v xml:space="preserve">INSERT INTO fsfe_prod VALUES ('8/28/2015',  1) </v>
      </c>
    </row>
    <row r="577" spans="10:13" x14ac:dyDescent="0.25">
      <c r="J577" s="155">
        <f>J576</f>
        <v>42244</v>
      </c>
      <c r="K577">
        <v>2</v>
      </c>
      <c r="L577" t="str">
        <f t="shared" si="16"/>
        <v>8/28/2015</v>
      </c>
      <c r="M577" t="str">
        <f t="shared" si="17"/>
        <v xml:space="preserve">INSERT INTO fsfe_prod VALUES ('8/28/2015',  2) </v>
      </c>
    </row>
    <row r="578" spans="10:13" x14ac:dyDescent="0.25">
      <c r="J578" s="155">
        <f>J577</f>
        <v>42244</v>
      </c>
      <c r="K578">
        <v>3</v>
      </c>
      <c r="L578" t="str">
        <f t="shared" si="16"/>
        <v>8/28/2015</v>
      </c>
      <c r="M578" t="str">
        <f t="shared" si="17"/>
        <v xml:space="preserve">INSERT INTO fsfe_prod VALUES ('8/28/2015',  3) </v>
      </c>
    </row>
    <row r="579" spans="10:13" x14ac:dyDescent="0.25">
      <c r="J579" s="155">
        <f>J576+1</f>
        <v>42245</v>
      </c>
      <c r="K579">
        <v>1</v>
      </c>
      <c r="L579" t="str">
        <f t="shared" si="16"/>
        <v>8/29/2015</v>
      </c>
      <c r="M579" t="str">
        <f t="shared" si="17"/>
        <v xml:space="preserve">INSERT INTO fsfe_prod VALUES ('8/29/2015',  1) </v>
      </c>
    </row>
    <row r="580" spans="10:13" x14ac:dyDescent="0.25">
      <c r="J580" s="155">
        <f>J579</f>
        <v>42245</v>
      </c>
      <c r="K580">
        <v>2</v>
      </c>
      <c r="L580" t="str">
        <f t="shared" ref="L580:L643" si="18">TEXT(J580,"m/dd/yyyy")</f>
        <v>8/29/2015</v>
      </c>
      <c r="M580" t="str">
        <f t="shared" ref="M580:M643" si="19">$M$2&amp;"'"&amp;L580&amp;"',  "&amp;K580&amp;") "</f>
        <v xml:space="preserve">INSERT INTO fsfe_prod VALUES ('8/29/2015',  2) </v>
      </c>
    </row>
    <row r="581" spans="10:13" x14ac:dyDescent="0.25">
      <c r="J581" s="155">
        <f>J580</f>
        <v>42245</v>
      </c>
      <c r="K581">
        <v>3</v>
      </c>
      <c r="L581" t="str">
        <f t="shared" si="18"/>
        <v>8/29/2015</v>
      </c>
      <c r="M581" t="str">
        <f t="shared" si="19"/>
        <v xml:space="preserve">INSERT INTO fsfe_prod VALUES ('8/29/2015',  3) </v>
      </c>
    </row>
    <row r="582" spans="10:13" x14ac:dyDescent="0.25">
      <c r="J582" s="155">
        <f>J579+1</f>
        <v>42246</v>
      </c>
      <c r="K582">
        <v>1</v>
      </c>
      <c r="L582" t="str">
        <f t="shared" si="18"/>
        <v>8/30/2015</v>
      </c>
      <c r="M582" t="str">
        <f t="shared" si="19"/>
        <v xml:space="preserve">INSERT INTO fsfe_prod VALUES ('8/30/2015',  1) </v>
      </c>
    </row>
    <row r="583" spans="10:13" x14ac:dyDescent="0.25">
      <c r="J583" s="155">
        <f>J582</f>
        <v>42246</v>
      </c>
      <c r="K583">
        <v>2</v>
      </c>
      <c r="L583" t="str">
        <f t="shared" si="18"/>
        <v>8/30/2015</v>
      </c>
      <c r="M583" t="str">
        <f t="shared" si="19"/>
        <v xml:space="preserve">INSERT INTO fsfe_prod VALUES ('8/30/2015',  2) </v>
      </c>
    </row>
    <row r="584" spans="10:13" x14ac:dyDescent="0.25">
      <c r="J584" s="155">
        <f>J583</f>
        <v>42246</v>
      </c>
      <c r="K584">
        <v>3</v>
      </c>
      <c r="L584" t="str">
        <f t="shared" si="18"/>
        <v>8/30/2015</v>
      </c>
      <c r="M584" t="str">
        <f t="shared" si="19"/>
        <v xml:space="preserve">INSERT INTO fsfe_prod VALUES ('8/30/2015',  3) </v>
      </c>
    </row>
    <row r="585" spans="10:13" x14ac:dyDescent="0.25">
      <c r="J585" s="155">
        <f>J582+1</f>
        <v>42247</v>
      </c>
      <c r="K585">
        <v>1</v>
      </c>
      <c r="L585" t="str">
        <f t="shared" si="18"/>
        <v>8/31/2015</v>
      </c>
      <c r="M585" t="str">
        <f t="shared" si="19"/>
        <v xml:space="preserve">INSERT INTO fsfe_prod VALUES ('8/31/2015',  1) </v>
      </c>
    </row>
    <row r="586" spans="10:13" x14ac:dyDescent="0.25">
      <c r="J586" s="155">
        <f>J585</f>
        <v>42247</v>
      </c>
      <c r="K586">
        <v>2</v>
      </c>
      <c r="L586" t="str">
        <f t="shared" si="18"/>
        <v>8/31/2015</v>
      </c>
      <c r="M586" t="str">
        <f t="shared" si="19"/>
        <v xml:space="preserve">INSERT INTO fsfe_prod VALUES ('8/31/2015',  2) </v>
      </c>
    </row>
    <row r="587" spans="10:13" x14ac:dyDescent="0.25">
      <c r="J587" s="155">
        <f>J586</f>
        <v>42247</v>
      </c>
      <c r="K587">
        <v>3</v>
      </c>
      <c r="L587" t="str">
        <f t="shared" si="18"/>
        <v>8/31/2015</v>
      </c>
      <c r="M587" t="str">
        <f t="shared" si="19"/>
        <v xml:space="preserve">INSERT INTO fsfe_prod VALUES ('8/31/2015',  3) </v>
      </c>
    </row>
    <row r="588" spans="10:13" x14ac:dyDescent="0.25">
      <c r="J588" s="155">
        <f>J585+1</f>
        <v>42248</v>
      </c>
      <c r="K588">
        <v>1</v>
      </c>
      <c r="L588" t="str">
        <f t="shared" si="18"/>
        <v>9/01/2015</v>
      </c>
      <c r="M588" t="str">
        <f t="shared" si="19"/>
        <v xml:space="preserve">INSERT INTO fsfe_prod VALUES ('9/01/2015',  1) </v>
      </c>
    </row>
    <row r="589" spans="10:13" x14ac:dyDescent="0.25">
      <c r="J589" s="155">
        <f>J588</f>
        <v>42248</v>
      </c>
      <c r="K589">
        <v>2</v>
      </c>
      <c r="L589" t="str">
        <f t="shared" si="18"/>
        <v>9/01/2015</v>
      </c>
      <c r="M589" t="str">
        <f t="shared" si="19"/>
        <v xml:space="preserve">INSERT INTO fsfe_prod VALUES ('9/01/2015',  2) </v>
      </c>
    </row>
    <row r="590" spans="10:13" x14ac:dyDescent="0.25">
      <c r="J590" s="155">
        <f>J589</f>
        <v>42248</v>
      </c>
      <c r="K590">
        <v>3</v>
      </c>
      <c r="L590" t="str">
        <f t="shared" si="18"/>
        <v>9/01/2015</v>
      </c>
      <c r="M590" t="str">
        <f t="shared" si="19"/>
        <v xml:space="preserve">INSERT INTO fsfe_prod VALUES ('9/01/2015',  3) </v>
      </c>
    </row>
    <row r="591" spans="10:13" x14ac:dyDescent="0.25">
      <c r="J591" s="155">
        <f>J588+1</f>
        <v>42249</v>
      </c>
      <c r="K591">
        <v>1</v>
      </c>
      <c r="L591" t="str">
        <f t="shared" si="18"/>
        <v>9/02/2015</v>
      </c>
      <c r="M591" t="str">
        <f t="shared" si="19"/>
        <v xml:space="preserve">INSERT INTO fsfe_prod VALUES ('9/02/2015',  1) </v>
      </c>
    </row>
    <row r="592" spans="10:13" x14ac:dyDescent="0.25">
      <c r="J592" s="155">
        <f>J591</f>
        <v>42249</v>
      </c>
      <c r="K592">
        <v>2</v>
      </c>
      <c r="L592" t="str">
        <f t="shared" si="18"/>
        <v>9/02/2015</v>
      </c>
      <c r="M592" t="str">
        <f t="shared" si="19"/>
        <v xml:space="preserve">INSERT INTO fsfe_prod VALUES ('9/02/2015',  2) </v>
      </c>
    </row>
    <row r="593" spans="10:13" x14ac:dyDescent="0.25">
      <c r="J593" s="155">
        <f>J592</f>
        <v>42249</v>
      </c>
      <c r="K593">
        <v>3</v>
      </c>
      <c r="L593" t="str">
        <f t="shared" si="18"/>
        <v>9/02/2015</v>
      </c>
      <c r="M593" t="str">
        <f t="shared" si="19"/>
        <v xml:space="preserve">INSERT INTO fsfe_prod VALUES ('9/02/2015',  3) </v>
      </c>
    </row>
    <row r="594" spans="10:13" x14ac:dyDescent="0.25">
      <c r="J594" s="155">
        <f>J591+1</f>
        <v>42250</v>
      </c>
      <c r="K594">
        <v>1</v>
      </c>
      <c r="L594" t="str">
        <f t="shared" si="18"/>
        <v>9/03/2015</v>
      </c>
      <c r="M594" t="str">
        <f t="shared" si="19"/>
        <v xml:space="preserve">INSERT INTO fsfe_prod VALUES ('9/03/2015',  1) </v>
      </c>
    </row>
    <row r="595" spans="10:13" x14ac:dyDescent="0.25">
      <c r="J595" s="155">
        <f>J594</f>
        <v>42250</v>
      </c>
      <c r="K595">
        <v>2</v>
      </c>
      <c r="L595" t="str">
        <f t="shared" si="18"/>
        <v>9/03/2015</v>
      </c>
      <c r="M595" t="str">
        <f t="shared" si="19"/>
        <v xml:space="preserve">INSERT INTO fsfe_prod VALUES ('9/03/2015',  2) </v>
      </c>
    </row>
    <row r="596" spans="10:13" x14ac:dyDescent="0.25">
      <c r="J596" s="155">
        <f>J595</f>
        <v>42250</v>
      </c>
      <c r="K596">
        <v>3</v>
      </c>
      <c r="L596" t="str">
        <f t="shared" si="18"/>
        <v>9/03/2015</v>
      </c>
      <c r="M596" t="str">
        <f t="shared" si="19"/>
        <v xml:space="preserve">INSERT INTO fsfe_prod VALUES ('9/03/2015',  3) </v>
      </c>
    </row>
    <row r="597" spans="10:13" x14ac:dyDescent="0.25">
      <c r="J597" s="155">
        <f>J594+1</f>
        <v>42251</v>
      </c>
      <c r="K597">
        <v>1</v>
      </c>
      <c r="L597" t="str">
        <f t="shared" si="18"/>
        <v>9/04/2015</v>
      </c>
      <c r="M597" t="str">
        <f t="shared" si="19"/>
        <v xml:space="preserve">INSERT INTO fsfe_prod VALUES ('9/04/2015',  1) </v>
      </c>
    </row>
    <row r="598" spans="10:13" x14ac:dyDescent="0.25">
      <c r="J598" s="155">
        <f>J597</f>
        <v>42251</v>
      </c>
      <c r="K598">
        <v>2</v>
      </c>
      <c r="L598" t="str">
        <f t="shared" si="18"/>
        <v>9/04/2015</v>
      </c>
      <c r="M598" t="str">
        <f t="shared" si="19"/>
        <v xml:space="preserve">INSERT INTO fsfe_prod VALUES ('9/04/2015',  2) </v>
      </c>
    </row>
    <row r="599" spans="10:13" x14ac:dyDescent="0.25">
      <c r="J599" s="155">
        <f>J598</f>
        <v>42251</v>
      </c>
      <c r="K599">
        <v>3</v>
      </c>
      <c r="L599" t="str">
        <f t="shared" si="18"/>
        <v>9/04/2015</v>
      </c>
      <c r="M599" t="str">
        <f t="shared" si="19"/>
        <v xml:space="preserve">INSERT INTO fsfe_prod VALUES ('9/04/2015',  3) </v>
      </c>
    </row>
    <row r="600" spans="10:13" x14ac:dyDescent="0.25">
      <c r="J600" s="155">
        <f>J597+1</f>
        <v>42252</v>
      </c>
      <c r="K600">
        <v>1</v>
      </c>
      <c r="L600" t="str">
        <f t="shared" si="18"/>
        <v>9/05/2015</v>
      </c>
      <c r="M600" t="str">
        <f t="shared" si="19"/>
        <v xml:space="preserve">INSERT INTO fsfe_prod VALUES ('9/05/2015',  1) </v>
      </c>
    </row>
    <row r="601" spans="10:13" x14ac:dyDescent="0.25">
      <c r="J601" s="155">
        <f>J600</f>
        <v>42252</v>
      </c>
      <c r="K601">
        <v>2</v>
      </c>
      <c r="L601" t="str">
        <f t="shared" si="18"/>
        <v>9/05/2015</v>
      </c>
      <c r="M601" t="str">
        <f t="shared" si="19"/>
        <v xml:space="preserve">INSERT INTO fsfe_prod VALUES ('9/05/2015',  2) </v>
      </c>
    </row>
    <row r="602" spans="10:13" x14ac:dyDescent="0.25">
      <c r="J602" s="155">
        <f>J601</f>
        <v>42252</v>
      </c>
      <c r="K602">
        <v>3</v>
      </c>
      <c r="L602" t="str">
        <f t="shared" si="18"/>
        <v>9/05/2015</v>
      </c>
      <c r="M602" t="str">
        <f t="shared" si="19"/>
        <v xml:space="preserve">INSERT INTO fsfe_prod VALUES ('9/05/2015',  3) </v>
      </c>
    </row>
    <row r="603" spans="10:13" x14ac:dyDescent="0.25">
      <c r="J603" s="155">
        <f>J600+1</f>
        <v>42253</v>
      </c>
      <c r="K603">
        <v>1</v>
      </c>
      <c r="L603" t="str">
        <f t="shared" si="18"/>
        <v>9/06/2015</v>
      </c>
      <c r="M603" t="str">
        <f t="shared" si="19"/>
        <v xml:space="preserve">INSERT INTO fsfe_prod VALUES ('9/06/2015',  1) </v>
      </c>
    </row>
    <row r="604" spans="10:13" x14ac:dyDescent="0.25">
      <c r="J604" s="155">
        <f>J603</f>
        <v>42253</v>
      </c>
      <c r="K604">
        <v>2</v>
      </c>
      <c r="L604" t="str">
        <f t="shared" si="18"/>
        <v>9/06/2015</v>
      </c>
      <c r="M604" t="str">
        <f t="shared" si="19"/>
        <v xml:space="preserve">INSERT INTO fsfe_prod VALUES ('9/06/2015',  2) </v>
      </c>
    </row>
    <row r="605" spans="10:13" x14ac:dyDescent="0.25">
      <c r="J605" s="155">
        <f>J604</f>
        <v>42253</v>
      </c>
      <c r="K605">
        <v>3</v>
      </c>
      <c r="L605" t="str">
        <f t="shared" si="18"/>
        <v>9/06/2015</v>
      </c>
      <c r="M605" t="str">
        <f t="shared" si="19"/>
        <v xml:space="preserve">INSERT INTO fsfe_prod VALUES ('9/06/2015',  3) </v>
      </c>
    </row>
    <row r="606" spans="10:13" x14ac:dyDescent="0.25">
      <c r="J606" s="155">
        <f>J603+1</f>
        <v>42254</v>
      </c>
      <c r="K606">
        <v>1</v>
      </c>
      <c r="L606" t="str">
        <f t="shared" si="18"/>
        <v>9/07/2015</v>
      </c>
      <c r="M606" t="str">
        <f t="shared" si="19"/>
        <v xml:space="preserve">INSERT INTO fsfe_prod VALUES ('9/07/2015',  1) </v>
      </c>
    </row>
    <row r="607" spans="10:13" x14ac:dyDescent="0.25">
      <c r="J607" s="155">
        <f>J606</f>
        <v>42254</v>
      </c>
      <c r="K607">
        <v>2</v>
      </c>
      <c r="L607" t="str">
        <f t="shared" si="18"/>
        <v>9/07/2015</v>
      </c>
      <c r="M607" t="str">
        <f t="shared" si="19"/>
        <v xml:space="preserve">INSERT INTO fsfe_prod VALUES ('9/07/2015',  2) </v>
      </c>
    </row>
    <row r="608" spans="10:13" x14ac:dyDescent="0.25">
      <c r="J608" s="155">
        <f>J607</f>
        <v>42254</v>
      </c>
      <c r="K608">
        <v>3</v>
      </c>
      <c r="L608" t="str">
        <f t="shared" si="18"/>
        <v>9/07/2015</v>
      </c>
      <c r="M608" t="str">
        <f t="shared" si="19"/>
        <v xml:space="preserve">INSERT INTO fsfe_prod VALUES ('9/07/2015',  3) </v>
      </c>
    </row>
    <row r="609" spans="10:13" x14ac:dyDescent="0.25">
      <c r="J609" s="155">
        <f>J606+1</f>
        <v>42255</v>
      </c>
      <c r="K609">
        <v>1</v>
      </c>
      <c r="L609" t="str">
        <f t="shared" si="18"/>
        <v>9/08/2015</v>
      </c>
      <c r="M609" t="str">
        <f t="shared" si="19"/>
        <v xml:space="preserve">INSERT INTO fsfe_prod VALUES ('9/08/2015',  1) </v>
      </c>
    </row>
    <row r="610" spans="10:13" x14ac:dyDescent="0.25">
      <c r="J610" s="155">
        <f>J609</f>
        <v>42255</v>
      </c>
      <c r="K610">
        <v>2</v>
      </c>
      <c r="L610" t="str">
        <f t="shared" si="18"/>
        <v>9/08/2015</v>
      </c>
      <c r="M610" t="str">
        <f t="shared" si="19"/>
        <v xml:space="preserve">INSERT INTO fsfe_prod VALUES ('9/08/2015',  2) </v>
      </c>
    </row>
    <row r="611" spans="10:13" x14ac:dyDescent="0.25">
      <c r="J611" s="155">
        <f>J610</f>
        <v>42255</v>
      </c>
      <c r="K611">
        <v>3</v>
      </c>
      <c r="L611" t="str">
        <f t="shared" si="18"/>
        <v>9/08/2015</v>
      </c>
      <c r="M611" t="str">
        <f t="shared" si="19"/>
        <v xml:space="preserve">INSERT INTO fsfe_prod VALUES ('9/08/2015',  3) </v>
      </c>
    </row>
    <row r="612" spans="10:13" x14ac:dyDescent="0.25">
      <c r="J612" s="155">
        <f>J609+1</f>
        <v>42256</v>
      </c>
      <c r="K612">
        <v>1</v>
      </c>
      <c r="L612" t="str">
        <f t="shared" si="18"/>
        <v>9/09/2015</v>
      </c>
      <c r="M612" t="str">
        <f t="shared" si="19"/>
        <v xml:space="preserve">INSERT INTO fsfe_prod VALUES ('9/09/2015',  1) </v>
      </c>
    </row>
    <row r="613" spans="10:13" x14ac:dyDescent="0.25">
      <c r="J613" s="155">
        <f>J612</f>
        <v>42256</v>
      </c>
      <c r="K613">
        <v>2</v>
      </c>
      <c r="L613" t="str">
        <f t="shared" si="18"/>
        <v>9/09/2015</v>
      </c>
      <c r="M613" t="str">
        <f t="shared" si="19"/>
        <v xml:space="preserve">INSERT INTO fsfe_prod VALUES ('9/09/2015',  2) </v>
      </c>
    </row>
    <row r="614" spans="10:13" x14ac:dyDescent="0.25">
      <c r="J614" s="155">
        <f>J613</f>
        <v>42256</v>
      </c>
      <c r="K614">
        <v>3</v>
      </c>
      <c r="L614" t="str">
        <f t="shared" si="18"/>
        <v>9/09/2015</v>
      </c>
      <c r="M614" t="str">
        <f t="shared" si="19"/>
        <v xml:space="preserve">INSERT INTO fsfe_prod VALUES ('9/09/2015',  3) </v>
      </c>
    </row>
    <row r="615" spans="10:13" x14ac:dyDescent="0.25">
      <c r="J615" s="155">
        <f>J612+1</f>
        <v>42257</v>
      </c>
      <c r="K615">
        <v>1</v>
      </c>
      <c r="L615" t="str">
        <f t="shared" si="18"/>
        <v>9/10/2015</v>
      </c>
      <c r="M615" t="str">
        <f t="shared" si="19"/>
        <v xml:space="preserve">INSERT INTO fsfe_prod VALUES ('9/10/2015',  1) </v>
      </c>
    </row>
    <row r="616" spans="10:13" x14ac:dyDescent="0.25">
      <c r="J616" s="155">
        <f>J615</f>
        <v>42257</v>
      </c>
      <c r="K616">
        <v>2</v>
      </c>
      <c r="L616" t="str">
        <f t="shared" si="18"/>
        <v>9/10/2015</v>
      </c>
      <c r="M616" t="str">
        <f t="shared" si="19"/>
        <v xml:space="preserve">INSERT INTO fsfe_prod VALUES ('9/10/2015',  2) </v>
      </c>
    </row>
    <row r="617" spans="10:13" x14ac:dyDescent="0.25">
      <c r="J617" s="155">
        <f>J616</f>
        <v>42257</v>
      </c>
      <c r="K617">
        <v>3</v>
      </c>
      <c r="L617" t="str">
        <f t="shared" si="18"/>
        <v>9/10/2015</v>
      </c>
      <c r="M617" t="str">
        <f t="shared" si="19"/>
        <v xml:space="preserve">INSERT INTO fsfe_prod VALUES ('9/10/2015',  3) </v>
      </c>
    </row>
    <row r="618" spans="10:13" x14ac:dyDescent="0.25">
      <c r="J618" s="155">
        <f>J615+1</f>
        <v>42258</v>
      </c>
      <c r="K618">
        <v>1</v>
      </c>
      <c r="L618" t="str">
        <f t="shared" si="18"/>
        <v>9/11/2015</v>
      </c>
      <c r="M618" t="str">
        <f t="shared" si="19"/>
        <v xml:space="preserve">INSERT INTO fsfe_prod VALUES ('9/11/2015',  1) </v>
      </c>
    </row>
    <row r="619" spans="10:13" x14ac:dyDescent="0.25">
      <c r="J619" s="155">
        <f>J618</f>
        <v>42258</v>
      </c>
      <c r="K619">
        <v>2</v>
      </c>
      <c r="L619" t="str">
        <f t="shared" si="18"/>
        <v>9/11/2015</v>
      </c>
      <c r="M619" t="str">
        <f t="shared" si="19"/>
        <v xml:space="preserve">INSERT INTO fsfe_prod VALUES ('9/11/2015',  2) </v>
      </c>
    </row>
    <row r="620" spans="10:13" x14ac:dyDescent="0.25">
      <c r="J620" s="155">
        <f>J619</f>
        <v>42258</v>
      </c>
      <c r="K620">
        <v>3</v>
      </c>
      <c r="L620" t="str">
        <f t="shared" si="18"/>
        <v>9/11/2015</v>
      </c>
      <c r="M620" t="str">
        <f t="shared" si="19"/>
        <v xml:space="preserve">INSERT INTO fsfe_prod VALUES ('9/11/2015',  3) </v>
      </c>
    </row>
    <row r="621" spans="10:13" x14ac:dyDescent="0.25">
      <c r="J621" s="155">
        <f>J618+1</f>
        <v>42259</v>
      </c>
      <c r="K621">
        <v>1</v>
      </c>
      <c r="L621" t="str">
        <f t="shared" si="18"/>
        <v>9/12/2015</v>
      </c>
      <c r="M621" t="str">
        <f t="shared" si="19"/>
        <v xml:space="preserve">INSERT INTO fsfe_prod VALUES ('9/12/2015',  1) </v>
      </c>
    </row>
    <row r="622" spans="10:13" x14ac:dyDescent="0.25">
      <c r="J622" s="155">
        <f>J621</f>
        <v>42259</v>
      </c>
      <c r="K622">
        <v>2</v>
      </c>
      <c r="L622" t="str">
        <f t="shared" si="18"/>
        <v>9/12/2015</v>
      </c>
      <c r="M622" t="str">
        <f t="shared" si="19"/>
        <v xml:space="preserve">INSERT INTO fsfe_prod VALUES ('9/12/2015',  2) </v>
      </c>
    </row>
    <row r="623" spans="10:13" x14ac:dyDescent="0.25">
      <c r="J623" s="155">
        <f>J622</f>
        <v>42259</v>
      </c>
      <c r="K623">
        <v>3</v>
      </c>
      <c r="L623" t="str">
        <f t="shared" si="18"/>
        <v>9/12/2015</v>
      </c>
      <c r="M623" t="str">
        <f t="shared" si="19"/>
        <v xml:space="preserve">INSERT INTO fsfe_prod VALUES ('9/12/2015',  3) </v>
      </c>
    </row>
    <row r="624" spans="10:13" x14ac:dyDescent="0.25">
      <c r="J624" s="155">
        <f>J621+1</f>
        <v>42260</v>
      </c>
      <c r="K624">
        <v>1</v>
      </c>
      <c r="L624" t="str">
        <f t="shared" si="18"/>
        <v>9/13/2015</v>
      </c>
      <c r="M624" t="str">
        <f t="shared" si="19"/>
        <v xml:space="preserve">INSERT INTO fsfe_prod VALUES ('9/13/2015',  1) </v>
      </c>
    </row>
    <row r="625" spans="10:13" x14ac:dyDescent="0.25">
      <c r="J625" s="155">
        <f>J624</f>
        <v>42260</v>
      </c>
      <c r="K625">
        <v>2</v>
      </c>
      <c r="L625" t="str">
        <f t="shared" si="18"/>
        <v>9/13/2015</v>
      </c>
      <c r="M625" t="str">
        <f t="shared" si="19"/>
        <v xml:space="preserve">INSERT INTO fsfe_prod VALUES ('9/13/2015',  2) </v>
      </c>
    </row>
    <row r="626" spans="10:13" x14ac:dyDescent="0.25">
      <c r="J626" s="155">
        <f>J625</f>
        <v>42260</v>
      </c>
      <c r="K626">
        <v>3</v>
      </c>
      <c r="L626" t="str">
        <f t="shared" si="18"/>
        <v>9/13/2015</v>
      </c>
      <c r="M626" t="str">
        <f t="shared" si="19"/>
        <v xml:space="preserve">INSERT INTO fsfe_prod VALUES ('9/13/2015',  3) </v>
      </c>
    </row>
    <row r="627" spans="10:13" x14ac:dyDescent="0.25">
      <c r="J627" s="155">
        <f>J624+1</f>
        <v>42261</v>
      </c>
      <c r="K627">
        <v>1</v>
      </c>
      <c r="L627" t="str">
        <f t="shared" si="18"/>
        <v>9/14/2015</v>
      </c>
      <c r="M627" t="str">
        <f t="shared" si="19"/>
        <v xml:space="preserve">INSERT INTO fsfe_prod VALUES ('9/14/2015',  1) </v>
      </c>
    </row>
    <row r="628" spans="10:13" x14ac:dyDescent="0.25">
      <c r="J628" s="155">
        <f>J627</f>
        <v>42261</v>
      </c>
      <c r="K628">
        <v>2</v>
      </c>
      <c r="L628" t="str">
        <f t="shared" si="18"/>
        <v>9/14/2015</v>
      </c>
      <c r="M628" t="str">
        <f t="shared" si="19"/>
        <v xml:space="preserve">INSERT INTO fsfe_prod VALUES ('9/14/2015',  2) </v>
      </c>
    </row>
    <row r="629" spans="10:13" x14ac:dyDescent="0.25">
      <c r="J629" s="155">
        <f>J628</f>
        <v>42261</v>
      </c>
      <c r="K629">
        <v>3</v>
      </c>
      <c r="L629" t="str">
        <f t="shared" si="18"/>
        <v>9/14/2015</v>
      </c>
      <c r="M629" t="str">
        <f t="shared" si="19"/>
        <v xml:space="preserve">INSERT INTO fsfe_prod VALUES ('9/14/2015',  3) </v>
      </c>
    </row>
    <row r="630" spans="10:13" x14ac:dyDescent="0.25">
      <c r="J630" s="155">
        <f>J627+1</f>
        <v>42262</v>
      </c>
      <c r="K630">
        <v>1</v>
      </c>
      <c r="L630" t="str">
        <f t="shared" si="18"/>
        <v>9/15/2015</v>
      </c>
      <c r="M630" t="str">
        <f t="shared" si="19"/>
        <v xml:space="preserve">INSERT INTO fsfe_prod VALUES ('9/15/2015',  1) </v>
      </c>
    </row>
    <row r="631" spans="10:13" x14ac:dyDescent="0.25">
      <c r="J631" s="155">
        <f>J630</f>
        <v>42262</v>
      </c>
      <c r="K631">
        <v>2</v>
      </c>
      <c r="L631" t="str">
        <f t="shared" si="18"/>
        <v>9/15/2015</v>
      </c>
      <c r="M631" t="str">
        <f t="shared" si="19"/>
        <v xml:space="preserve">INSERT INTO fsfe_prod VALUES ('9/15/2015',  2) </v>
      </c>
    </row>
    <row r="632" spans="10:13" x14ac:dyDescent="0.25">
      <c r="J632" s="155">
        <f>J631</f>
        <v>42262</v>
      </c>
      <c r="K632">
        <v>3</v>
      </c>
      <c r="L632" t="str">
        <f t="shared" si="18"/>
        <v>9/15/2015</v>
      </c>
      <c r="M632" t="str">
        <f t="shared" si="19"/>
        <v xml:space="preserve">INSERT INTO fsfe_prod VALUES ('9/15/2015',  3) </v>
      </c>
    </row>
    <row r="633" spans="10:13" x14ac:dyDescent="0.25">
      <c r="J633" s="155">
        <f>J630+1</f>
        <v>42263</v>
      </c>
      <c r="K633">
        <v>1</v>
      </c>
      <c r="L633" t="str">
        <f t="shared" si="18"/>
        <v>9/16/2015</v>
      </c>
      <c r="M633" t="str">
        <f t="shared" si="19"/>
        <v xml:space="preserve">INSERT INTO fsfe_prod VALUES ('9/16/2015',  1) </v>
      </c>
    </row>
    <row r="634" spans="10:13" x14ac:dyDescent="0.25">
      <c r="J634" s="155">
        <f>J633</f>
        <v>42263</v>
      </c>
      <c r="K634">
        <v>2</v>
      </c>
      <c r="L634" t="str">
        <f t="shared" si="18"/>
        <v>9/16/2015</v>
      </c>
      <c r="M634" t="str">
        <f t="shared" si="19"/>
        <v xml:space="preserve">INSERT INTO fsfe_prod VALUES ('9/16/2015',  2) </v>
      </c>
    </row>
    <row r="635" spans="10:13" x14ac:dyDescent="0.25">
      <c r="J635" s="155">
        <f>J634</f>
        <v>42263</v>
      </c>
      <c r="K635">
        <v>3</v>
      </c>
      <c r="L635" t="str">
        <f t="shared" si="18"/>
        <v>9/16/2015</v>
      </c>
      <c r="M635" t="str">
        <f t="shared" si="19"/>
        <v xml:space="preserve">INSERT INTO fsfe_prod VALUES ('9/16/2015',  3) </v>
      </c>
    </row>
    <row r="636" spans="10:13" x14ac:dyDescent="0.25">
      <c r="J636" s="155">
        <f>J633+1</f>
        <v>42264</v>
      </c>
      <c r="K636">
        <v>1</v>
      </c>
      <c r="L636" t="str">
        <f t="shared" si="18"/>
        <v>9/17/2015</v>
      </c>
      <c r="M636" t="str">
        <f t="shared" si="19"/>
        <v xml:space="preserve">INSERT INTO fsfe_prod VALUES ('9/17/2015',  1) </v>
      </c>
    </row>
    <row r="637" spans="10:13" x14ac:dyDescent="0.25">
      <c r="J637" s="155">
        <f>J636</f>
        <v>42264</v>
      </c>
      <c r="K637">
        <v>2</v>
      </c>
      <c r="L637" t="str">
        <f t="shared" si="18"/>
        <v>9/17/2015</v>
      </c>
      <c r="M637" t="str">
        <f t="shared" si="19"/>
        <v xml:space="preserve">INSERT INTO fsfe_prod VALUES ('9/17/2015',  2) </v>
      </c>
    </row>
    <row r="638" spans="10:13" x14ac:dyDescent="0.25">
      <c r="J638" s="155">
        <f>J637</f>
        <v>42264</v>
      </c>
      <c r="K638">
        <v>3</v>
      </c>
      <c r="L638" t="str">
        <f t="shared" si="18"/>
        <v>9/17/2015</v>
      </c>
      <c r="M638" t="str">
        <f t="shared" si="19"/>
        <v xml:space="preserve">INSERT INTO fsfe_prod VALUES ('9/17/2015',  3) </v>
      </c>
    </row>
    <row r="639" spans="10:13" x14ac:dyDescent="0.25">
      <c r="J639" s="155">
        <f>J636+1</f>
        <v>42265</v>
      </c>
      <c r="K639">
        <v>1</v>
      </c>
      <c r="L639" t="str">
        <f t="shared" si="18"/>
        <v>9/18/2015</v>
      </c>
      <c r="M639" t="str">
        <f t="shared" si="19"/>
        <v xml:space="preserve">INSERT INTO fsfe_prod VALUES ('9/18/2015',  1) </v>
      </c>
    </row>
    <row r="640" spans="10:13" x14ac:dyDescent="0.25">
      <c r="J640" s="155">
        <f>J639</f>
        <v>42265</v>
      </c>
      <c r="K640">
        <v>2</v>
      </c>
      <c r="L640" t="str">
        <f t="shared" si="18"/>
        <v>9/18/2015</v>
      </c>
      <c r="M640" t="str">
        <f t="shared" si="19"/>
        <v xml:space="preserve">INSERT INTO fsfe_prod VALUES ('9/18/2015',  2) </v>
      </c>
    </row>
    <row r="641" spans="10:13" x14ac:dyDescent="0.25">
      <c r="J641" s="155">
        <f>J640</f>
        <v>42265</v>
      </c>
      <c r="K641">
        <v>3</v>
      </c>
      <c r="L641" t="str">
        <f t="shared" si="18"/>
        <v>9/18/2015</v>
      </c>
      <c r="M641" t="str">
        <f t="shared" si="19"/>
        <v xml:space="preserve">INSERT INTO fsfe_prod VALUES ('9/18/2015',  3) </v>
      </c>
    </row>
    <row r="642" spans="10:13" x14ac:dyDescent="0.25">
      <c r="J642" s="155">
        <f>J639+1</f>
        <v>42266</v>
      </c>
      <c r="K642">
        <v>1</v>
      </c>
      <c r="L642" t="str">
        <f t="shared" si="18"/>
        <v>9/19/2015</v>
      </c>
      <c r="M642" t="str">
        <f t="shared" si="19"/>
        <v xml:space="preserve">INSERT INTO fsfe_prod VALUES ('9/19/2015',  1) </v>
      </c>
    </row>
    <row r="643" spans="10:13" x14ac:dyDescent="0.25">
      <c r="J643" s="155">
        <f>J642</f>
        <v>42266</v>
      </c>
      <c r="K643">
        <v>2</v>
      </c>
      <c r="L643" t="str">
        <f t="shared" si="18"/>
        <v>9/19/2015</v>
      </c>
      <c r="M643" t="str">
        <f t="shared" si="19"/>
        <v xml:space="preserve">INSERT INTO fsfe_prod VALUES ('9/19/2015',  2) </v>
      </c>
    </row>
    <row r="644" spans="10:13" x14ac:dyDescent="0.25">
      <c r="J644" s="155">
        <f>J643</f>
        <v>42266</v>
      </c>
      <c r="K644">
        <v>3</v>
      </c>
      <c r="L644" t="str">
        <f t="shared" ref="L644:L707" si="20">TEXT(J644,"m/dd/yyyy")</f>
        <v>9/19/2015</v>
      </c>
      <c r="M644" t="str">
        <f t="shared" ref="M644:M707" si="21">$M$2&amp;"'"&amp;L644&amp;"',  "&amp;K644&amp;") "</f>
        <v xml:space="preserve">INSERT INTO fsfe_prod VALUES ('9/19/2015',  3) </v>
      </c>
    </row>
    <row r="645" spans="10:13" x14ac:dyDescent="0.25">
      <c r="J645" s="155">
        <f>J642+1</f>
        <v>42267</v>
      </c>
      <c r="K645">
        <v>1</v>
      </c>
      <c r="L645" t="str">
        <f t="shared" si="20"/>
        <v>9/20/2015</v>
      </c>
      <c r="M645" t="str">
        <f t="shared" si="21"/>
        <v xml:space="preserve">INSERT INTO fsfe_prod VALUES ('9/20/2015',  1) </v>
      </c>
    </row>
    <row r="646" spans="10:13" x14ac:dyDescent="0.25">
      <c r="J646" s="155">
        <f>J645</f>
        <v>42267</v>
      </c>
      <c r="K646">
        <v>2</v>
      </c>
      <c r="L646" t="str">
        <f t="shared" si="20"/>
        <v>9/20/2015</v>
      </c>
      <c r="M646" t="str">
        <f t="shared" si="21"/>
        <v xml:space="preserve">INSERT INTO fsfe_prod VALUES ('9/20/2015',  2) </v>
      </c>
    </row>
    <row r="647" spans="10:13" x14ac:dyDescent="0.25">
      <c r="J647" s="155">
        <f>J646</f>
        <v>42267</v>
      </c>
      <c r="K647">
        <v>3</v>
      </c>
      <c r="L647" t="str">
        <f t="shared" si="20"/>
        <v>9/20/2015</v>
      </c>
      <c r="M647" t="str">
        <f t="shared" si="21"/>
        <v xml:space="preserve">INSERT INTO fsfe_prod VALUES ('9/20/2015',  3) </v>
      </c>
    </row>
    <row r="648" spans="10:13" x14ac:dyDescent="0.25">
      <c r="J648" s="155">
        <f>J645+1</f>
        <v>42268</v>
      </c>
      <c r="K648">
        <v>1</v>
      </c>
      <c r="L648" t="str">
        <f t="shared" si="20"/>
        <v>9/21/2015</v>
      </c>
      <c r="M648" t="str">
        <f t="shared" si="21"/>
        <v xml:space="preserve">INSERT INTO fsfe_prod VALUES ('9/21/2015',  1) </v>
      </c>
    </row>
    <row r="649" spans="10:13" x14ac:dyDescent="0.25">
      <c r="J649" s="155">
        <f>J648</f>
        <v>42268</v>
      </c>
      <c r="K649">
        <v>2</v>
      </c>
      <c r="L649" t="str">
        <f t="shared" si="20"/>
        <v>9/21/2015</v>
      </c>
      <c r="M649" t="str">
        <f t="shared" si="21"/>
        <v xml:space="preserve">INSERT INTO fsfe_prod VALUES ('9/21/2015',  2) </v>
      </c>
    </row>
    <row r="650" spans="10:13" x14ac:dyDescent="0.25">
      <c r="J650" s="155">
        <f>J649</f>
        <v>42268</v>
      </c>
      <c r="K650">
        <v>3</v>
      </c>
      <c r="L650" t="str">
        <f t="shared" si="20"/>
        <v>9/21/2015</v>
      </c>
      <c r="M650" t="str">
        <f t="shared" si="21"/>
        <v xml:space="preserve">INSERT INTO fsfe_prod VALUES ('9/21/2015',  3) </v>
      </c>
    </row>
    <row r="651" spans="10:13" x14ac:dyDescent="0.25">
      <c r="J651" s="155">
        <f>J648+1</f>
        <v>42269</v>
      </c>
      <c r="K651">
        <v>1</v>
      </c>
      <c r="L651" t="str">
        <f t="shared" si="20"/>
        <v>9/22/2015</v>
      </c>
      <c r="M651" t="str">
        <f t="shared" si="21"/>
        <v xml:space="preserve">INSERT INTO fsfe_prod VALUES ('9/22/2015',  1) </v>
      </c>
    </row>
    <row r="652" spans="10:13" x14ac:dyDescent="0.25">
      <c r="J652" s="155">
        <f>J651</f>
        <v>42269</v>
      </c>
      <c r="K652">
        <v>2</v>
      </c>
      <c r="L652" t="str">
        <f t="shared" si="20"/>
        <v>9/22/2015</v>
      </c>
      <c r="M652" t="str">
        <f t="shared" si="21"/>
        <v xml:space="preserve">INSERT INTO fsfe_prod VALUES ('9/22/2015',  2) </v>
      </c>
    </row>
    <row r="653" spans="10:13" x14ac:dyDescent="0.25">
      <c r="J653" s="155">
        <f>J652</f>
        <v>42269</v>
      </c>
      <c r="K653">
        <v>3</v>
      </c>
      <c r="L653" t="str">
        <f t="shared" si="20"/>
        <v>9/22/2015</v>
      </c>
      <c r="M653" t="str">
        <f t="shared" si="21"/>
        <v xml:space="preserve">INSERT INTO fsfe_prod VALUES ('9/22/2015',  3) </v>
      </c>
    </row>
    <row r="654" spans="10:13" x14ac:dyDescent="0.25">
      <c r="J654" s="155">
        <f>J651+1</f>
        <v>42270</v>
      </c>
      <c r="K654">
        <v>1</v>
      </c>
      <c r="L654" t="str">
        <f t="shared" si="20"/>
        <v>9/23/2015</v>
      </c>
      <c r="M654" t="str">
        <f t="shared" si="21"/>
        <v xml:space="preserve">INSERT INTO fsfe_prod VALUES ('9/23/2015',  1) </v>
      </c>
    </row>
    <row r="655" spans="10:13" x14ac:dyDescent="0.25">
      <c r="J655" s="155">
        <f>J654</f>
        <v>42270</v>
      </c>
      <c r="K655">
        <v>2</v>
      </c>
      <c r="L655" t="str">
        <f t="shared" si="20"/>
        <v>9/23/2015</v>
      </c>
      <c r="M655" t="str">
        <f t="shared" si="21"/>
        <v xml:space="preserve">INSERT INTO fsfe_prod VALUES ('9/23/2015',  2) </v>
      </c>
    </row>
    <row r="656" spans="10:13" x14ac:dyDescent="0.25">
      <c r="J656" s="155">
        <f>J655</f>
        <v>42270</v>
      </c>
      <c r="K656">
        <v>3</v>
      </c>
      <c r="L656" t="str">
        <f t="shared" si="20"/>
        <v>9/23/2015</v>
      </c>
      <c r="M656" t="str">
        <f t="shared" si="21"/>
        <v xml:space="preserve">INSERT INTO fsfe_prod VALUES ('9/23/2015',  3) </v>
      </c>
    </row>
    <row r="657" spans="10:13" x14ac:dyDescent="0.25">
      <c r="J657" s="155">
        <f>J654+1</f>
        <v>42271</v>
      </c>
      <c r="K657">
        <v>1</v>
      </c>
      <c r="L657" t="str">
        <f t="shared" si="20"/>
        <v>9/24/2015</v>
      </c>
      <c r="M657" t="str">
        <f t="shared" si="21"/>
        <v xml:space="preserve">INSERT INTO fsfe_prod VALUES ('9/24/2015',  1) </v>
      </c>
    </row>
    <row r="658" spans="10:13" x14ac:dyDescent="0.25">
      <c r="J658" s="155">
        <f>J657</f>
        <v>42271</v>
      </c>
      <c r="K658">
        <v>2</v>
      </c>
      <c r="L658" t="str">
        <f t="shared" si="20"/>
        <v>9/24/2015</v>
      </c>
      <c r="M658" t="str">
        <f t="shared" si="21"/>
        <v xml:space="preserve">INSERT INTO fsfe_prod VALUES ('9/24/2015',  2) </v>
      </c>
    </row>
    <row r="659" spans="10:13" x14ac:dyDescent="0.25">
      <c r="J659" s="155">
        <f>J658</f>
        <v>42271</v>
      </c>
      <c r="K659">
        <v>3</v>
      </c>
      <c r="L659" t="str">
        <f t="shared" si="20"/>
        <v>9/24/2015</v>
      </c>
      <c r="M659" t="str">
        <f t="shared" si="21"/>
        <v xml:space="preserve">INSERT INTO fsfe_prod VALUES ('9/24/2015',  3) </v>
      </c>
    </row>
    <row r="660" spans="10:13" x14ac:dyDescent="0.25">
      <c r="J660" s="155">
        <f>J657+1</f>
        <v>42272</v>
      </c>
      <c r="K660">
        <v>1</v>
      </c>
      <c r="L660" t="str">
        <f t="shared" si="20"/>
        <v>9/25/2015</v>
      </c>
      <c r="M660" t="str">
        <f t="shared" si="21"/>
        <v xml:space="preserve">INSERT INTO fsfe_prod VALUES ('9/25/2015',  1) </v>
      </c>
    </row>
    <row r="661" spans="10:13" x14ac:dyDescent="0.25">
      <c r="J661" s="155">
        <f>J660</f>
        <v>42272</v>
      </c>
      <c r="K661">
        <v>2</v>
      </c>
      <c r="L661" t="str">
        <f t="shared" si="20"/>
        <v>9/25/2015</v>
      </c>
      <c r="M661" t="str">
        <f t="shared" si="21"/>
        <v xml:space="preserve">INSERT INTO fsfe_prod VALUES ('9/25/2015',  2) </v>
      </c>
    </row>
    <row r="662" spans="10:13" x14ac:dyDescent="0.25">
      <c r="J662" s="155">
        <f>J661</f>
        <v>42272</v>
      </c>
      <c r="K662">
        <v>3</v>
      </c>
      <c r="L662" t="str">
        <f t="shared" si="20"/>
        <v>9/25/2015</v>
      </c>
      <c r="M662" t="str">
        <f t="shared" si="21"/>
        <v xml:space="preserve">INSERT INTO fsfe_prod VALUES ('9/25/2015',  3) </v>
      </c>
    </row>
    <row r="663" spans="10:13" x14ac:dyDescent="0.25">
      <c r="J663" s="155">
        <f>J660+1</f>
        <v>42273</v>
      </c>
      <c r="K663">
        <v>1</v>
      </c>
      <c r="L663" t="str">
        <f t="shared" si="20"/>
        <v>9/26/2015</v>
      </c>
      <c r="M663" t="str">
        <f t="shared" si="21"/>
        <v xml:space="preserve">INSERT INTO fsfe_prod VALUES ('9/26/2015',  1) </v>
      </c>
    </row>
    <row r="664" spans="10:13" x14ac:dyDescent="0.25">
      <c r="J664" s="155">
        <f>J663</f>
        <v>42273</v>
      </c>
      <c r="K664">
        <v>2</v>
      </c>
      <c r="L664" t="str">
        <f t="shared" si="20"/>
        <v>9/26/2015</v>
      </c>
      <c r="M664" t="str">
        <f t="shared" si="21"/>
        <v xml:space="preserve">INSERT INTO fsfe_prod VALUES ('9/26/2015',  2) </v>
      </c>
    </row>
    <row r="665" spans="10:13" x14ac:dyDescent="0.25">
      <c r="J665" s="155">
        <f>J664</f>
        <v>42273</v>
      </c>
      <c r="K665">
        <v>3</v>
      </c>
      <c r="L665" t="str">
        <f t="shared" si="20"/>
        <v>9/26/2015</v>
      </c>
      <c r="M665" t="str">
        <f t="shared" si="21"/>
        <v xml:space="preserve">INSERT INTO fsfe_prod VALUES ('9/26/2015',  3) </v>
      </c>
    </row>
    <row r="666" spans="10:13" x14ac:dyDescent="0.25">
      <c r="J666" s="155">
        <f>J663+1</f>
        <v>42274</v>
      </c>
      <c r="K666">
        <v>1</v>
      </c>
      <c r="L666" t="str">
        <f t="shared" si="20"/>
        <v>9/27/2015</v>
      </c>
      <c r="M666" t="str">
        <f t="shared" si="21"/>
        <v xml:space="preserve">INSERT INTO fsfe_prod VALUES ('9/27/2015',  1) </v>
      </c>
    </row>
    <row r="667" spans="10:13" x14ac:dyDescent="0.25">
      <c r="J667" s="155">
        <f>J666</f>
        <v>42274</v>
      </c>
      <c r="K667">
        <v>2</v>
      </c>
      <c r="L667" t="str">
        <f t="shared" si="20"/>
        <v>9/27/2015</v>
      </c>
      <c r="M667" t="str">
        <f t="shared" si="21"/>
        <v xml:space="preserve">INSERT INTO fsfe_prod VALUES ('9/27/2015',  2) </v>
      </c>
    </row>
    <row r="668" spans="10:13" x14ac:dyDescent="0.25">
      <c r="J668" s="155">
        <f>J667</f>
        <v>42274</v>
      </c>
      <c r="K668">
        <v>3</v>
      </c>
      <c r="L668" t="str">
        <f t="shared" si="20"/>
        <v>9/27/2015</v>
      </c>
      <c r="M668" t="str">
        <f t="shared" si="21"/>
        <v xml:space="preserve">INSERT INTO fsfe_prod VALUES ('9/27/2015',  3) </v>
      </c>
    </row>
    <row r="669" spans="10:13" x14ac:dyDescent="0.25">
      <c r="J669" s="155">
        <f>J666+1</f>
        <v>42275</v>
      </c>
      <c r="K669">
        <v>1</v>
      </c>
      <c r="L669" t="str">
        <f t="shared" si="20"/>
        <v>9/28/2015</v>
      </c>
      <c r="M669" t="str">
        <f t="shared" si="21"/>
        <v xml:space="preserve">INSERT INTO fsfe_prod VALUES ('9/28/2015',  1) </v>
      </c>
    </row>
    <row r="670" spans="10:13" x14ac:dyDescent="0.25">
      <c r="J670" s="155">
        <f>J669</f>
        <v>42275</v>
      </c>
      <c r="K670">
        <v>2</v>
      </c>
      <c r="L670" t="str">
        <f t="shared" si="20"/>
        <v>9/28/2015</v>
      </c>
      <c r="M670" t="str">
        <f t="shared" si="21"/>
        <v xml:space="preserve">INSERT INTO fsfe_prod VALUES ('9/28/2015',  2) </v>
      </c>
    </row>
    <row r="671" spans="10:13" x14ac:dyDescent="0.25">
      <c r="J671" s="155">
        <f>J670</f>
        <v>42275</v>
      </c>
      <c r="K671">
        <v>3</v>
      </c>
      <c r="L671" t="str">
        <f t="shared" si="20"/>
        <v>9/28/2015</v>
      </c>
      <c r="M671" t="str">
        <f t="shared" si="21"/>
        <v xml:space="preserve">INSERT INTO fsfe_prod VALUES ('9/28/2015',  3) </v>
      </c>
    </row>
    <row r="672" spans="10:13" x14ac:dyDescent="0.25">
      <c r="J672" s="155">
        <f>J669+1</f>
        <v>42276</v>
      </c>
      <c r="K672">
        <v>1</v>
      </c>
      <c r="L672" t="str">
        <f t="shared" si="20"/>
        <v>9/29/2015</v>
      </c>
      <c r="M672" t="str">
        <f t="shared" si="21"/>
        <v xml:space="preserve">INSERT INTO fsfe_prod VALUES ('9/29/2015',  1) </v>
      </c>
    </row>
    <row r="673" spans="10:13" x14ac:dyDescent="0.25">
      <c r="J673" s="155">
        <f>J672</f>
        <v>42276</v>
      </c>
      <c r="K673">
        <v>2</v>
      </c>
      <c r="L673" t="str">
        <f t="shared" si="20"/>
        <v>9/29/2015</v>
      </c>
      <c r="M673" t="str">
        <f t="shared" si="21"/>
        <v xml:space="preserve">INSERT INTO fsfe_prod VALUES ('9/29/2015',  2) </v>
      </c>
    </row>
    <row r="674" spans="10:13" x14ac:dyDescent="0.25">
      <c r="J674" s="155">
        <f>J673</f>
        <v>42276</v>
      </c>
      <c r="K674">
        <v>3</v>
      </c>
      <c r="L674" t="str">
        <f t="shared" si="20"/>
        <v>9/29/2015</v>
      </c>
      <c r="M674" t="str">
        <f t="shared" si="21"/>
        <v xml:space="preserve">INSERT INTO fsfe_prod VALUES ('9/29/2015',  3) </v>
      </c>
    </row>
    <row r="675" spans="10:13" x14ac:dyDescent="0.25">
      <c r="J675" s="155">
        <f>J672+1</f>
        <v>42277</v>
      </c>
      <c r="K675">
        <v>1</v>
      </c>
      <c r="L675" t="str">
        <f t="shared" si="20"/>
        <v>9/30/2015</v>
      </c>
      <c r="M675" t="str">
        <f t="shared" si="21"/>
        <v xml:space="preserve">INSERT INTO fsfe_prod VALUES ('9/30/2015',  1) </v>
      </c>
    </row>
    <row r="676" spans="10:13" x14ac:dyDescent="0.25">
      <c r="J676" s="155">
        <f>J675</f>
        <v>42277</v>
      </c>
      <c r="K676">
        <v>2</v>
      </c>
      <c r="L676" t="str">
        <f t="shared" si="20"/>
        <v>9/30/2015</v>
      </c>
      <c r="M676" t="str">
        <f t="shared" si="21"/>
        <v xml:space="preserve">INSERT INTO fsfe_prod VALUES ('9/30/2015',  2) </v>
      </c>
    </row>
    <row r="677" spans="10:13" x14ac:dyDescent="0.25">
      <c r="J677" s="155">
        <f>J676</f>
        <v>42277</v>
      </c>
      <c r="K677">
        <v>3</v>
      </c>
      <c r="L677" t="str">
        <f t="shared" si="20"/>
        <v>9/30/2015</v>
      </c>
      <c r="M677" t="str">
        <f t="shared" si="21"/>
        <v xml:space="preserve">INSERT INTO fsfe_prod VALUES ('9/30/2015',  3) </v>
      </c>
    </row>
    <row r="678" spans="10:13" x14ac:dyDescent="0.25">
      <c r="J678" s="155">
        <f>J675+1</f>
        <v>42278</v>
      </c>
      <c r="K678">
        <v>1</v>
      </c>
      <c r="L678" t="str">
        <f t="shared" si="20"/>
        <v>10/01/2015</v>
      </c>
      <c r="M678" t="str">
        <f t="shared" si="21"/>
        <v xml:space="preserve">INSERT INTO fsfe_prod VALUES ('10/01/2015',  1) </v>
      </c>
    </row>
    <row r="679" spans="10:13" x14ac:dyDescent="0.25">
      <c r="J679" s="155">
        <f>J678</f>
        <v>42278</v>
      </c>
      <c r="K679">
        <v>2</v>
      </c>
      <c r="L679" t="str">
        <f t="shared" si="20"/>
        <v>10/01/2015</v>
      </c>
      <c r="M679" t="str">
        <f t="shared" si="21"/>
        <v xml:space="preserve">INSERT INTO fsfe_prod VALUES ('10/01/2015',  2) </v>
      </c>
    </row>
    <row r="680" spans="10:13" x14ac:dyDescent="0.25">
      <c r="J680" s="155">
        <f>J679</f>
        <v>42278</v>
      </c>
      <c r="K680">
        <v>3</v>
      </c>
      <c r="L680" t="str">
        <f t="shared" si="20"/>
        <v>10/01/2015</v>
      </c>
      <c r="M680" t="str">
        <f t="shared" si="21"/>
        <v xml:space="preserve">INSERT INTO fsfe_prod VALUES ('10/01/2015',  3) </v>
      </c>
    </row>
    <row r="681" spans="10:13" x14ac:dyDescent="0.25">
      <c r="J681" s="155">
        <f>J678+1</f>
        <v>42279</v>
      </c>
      <c r="K681">
        <v>1</v>
      </c>
      <c r="L681" t="str">
        <f t="shared" si="20"/>
        <v>10/02/2015</v>
      </c>
      <c r="M681" t="str">
        <f t="shared" si="21"/>
        <v xml:space="preserve">INSERT INTO fsfe_prod VALUES ('10/02/2015',  1) </v>
      </c>
    </row>
    <row r="682" spans="10:13" x14ac:dyDescent="0.25">
      <c r="J682" s="155">
        <f>J681</f>
        <v>42279</v>
      </c>
      <c r="K682">
        <v>2</v>
      </c>
      <c r="L682" t="str">
        <f t="shared" si="20"/>
        <v>10/02/2015</v>
      </c>
      <c r="M682" t="str">
        <f t="shared" si="21"/>
        <v xml:space="preserve">INSERT INTO fsfe_prod VALUES ('10/02/2015',  2) </v>
      </c>
    </row>
    <row r="683" spans="10:13" x14ac:dyDescent="0.25">
      <c r="J683" s="155">
        <f>J682</f>
        <v>42279</v>
      </c>
      <c r="K683">
        <v>3</v>
      </c>
      <c r="L683" t="str">
        <f t="shared" si="20"/>
        <v>10/02/2015</v>
      </c>
      <c r="M683" t="str">
        <f t="shared" si="21"/>
        <v xml:space="preserve">INSERT INTO fsfe_prod VALUES ('10/02/2015',  3) </v>
      </c>
    </row>
    <row r="684" spans="10:13" x14ac:dyDescent="0.25">
      <c r="J684" s="155">
        <f>J681+1</f>
        <v>42280</v>
      </c>
      <c r="K684">
        <v>1</v>
      </c>
      <c r="L684" t="str">
        <f t="shared" si="20"/>
        <v>10/03/2015</v>
      </c>
      <c r="M684" t="str">
        <f t="shared" si="21"/>
        <v xml:space="preserve">INSERT INTO fsfe_prod VALUES ('10/03/2015',  1) </v>
      </c>
    </row>
    <row r="685" spans="10:13" x14ac:dyDescent="0.25">
      <c r="J685" s="155">
        <f>J684</f>
        <v>42280</v>
      </c>
      <c r="K685">
        <v>2</v>
      </c>
      <c r="L685" t="str">
        <f t="shared" si="20"/>
        <v>10/03/2015</v>
      </c>
      <c r="M685" t="str">
        <f t="shared" si="21"/>
        <v xml:space="preserve">INSERT INTO fsfe_prod VALUES ('10/03/2015',  2) </v>
      </c>
    </row>
    <row r="686" spans="10:13" x14ac:dyDescent="0.25">
      <c r="J686" s="155">
        <f>J685</f>
        <v>42280</v>
      </c>
      <c r="K686">
        <v>3</v>
      </c>
      <c r="L686" t="str">
        <f t="shared" si="20"/>
        <v>10/03/2015</v>
      </c>
      <c r="M686" t="str">
        <f t="shared" si="21"/>
        <v xml:space="preserve">INSERT INTO fsfe_prod VALUES ('10/03/2015',  3) </v>
      </c>
    </row>
    <row r="687" spans="10:13" x14ac:dyDescent="0.25">
      <c r="J687" s="155">
        <f>J684+1</f>
        <v>42281</v>
      </c>
      <c r="K687">
        <v>1</v>
      </c>
      <c r="L687" t="str">
        <f t="shared" si="20"/>
        <v>10/04/2015</v>
      </c>
      <c r="M687" t="str">
        <f t="shared" si="21"/>
        <v xml:space="preserve">INSERT INTO fsfe_prod VALUES ('10/04/2015',  1) </v>
      </c>
    </row>
    <row r="688" spans="10:13" x14ac:dyDescent="0.25">
      <c r="J688" s="155">
        <f>J687</f>
        <v>42281</v>
      </c>
      <c r="K688">
        <v>2</v>
      </c>
      <c r="L688" t="str">
        <f t="shared" si="20"/>
        <v>10/04/2015</v>
      </c>
      <c r="M688" t="str">
        <f t="shared" si="21"/>
        <v xml:space="preserve">INSERT INTO fsfe_prod VALUES ('10/04/2015',  2) </v>
      </c>
    </row>
    <row r="689" spans="10:13" x14ac:dyDescent="0.25">
      <c r="J689" s="155">
        <f>J688</f>
        <v>42281</v>
      </c>
      <c r="K689">
        <v>3</v>
      </c>
      <c r="L689" t="str">
        <f t="shared" si="20"/>
        <v>10/04/2015</v>
      </c>
      <c r="M689" t="str">
        <f t="shared" si="21"/>
        <v xml:space="preserve">INSERT INTO fsfe_prod VALUES ('10/04/2015',  3) </v>
      </c>
    </row>
    <row r="690" spans="10:13" x14ac:dyDescent="0.25">
      <c r="J690" s="155">
        <f>J687+1</f>
        <v>42282</v>
      </c>
      <c r="K690">
        <v>1</v>
      </c>
      <c r="L690" t="str">
        <f t="shared" si="20"/>
        <v>10/05/2015</v>
      </c>
      <c r="M690" t="str">
        <f t="shared" si="21"/>
        <v xml:space="preserve">INSERT INTO fsfe_prod VALUES ('10/05/2015',  1) </v>
      </c>
    </row>
    <row r="691" spans="10:13" x14ac:dyDescent="0.25">
      <c r="J691" s="155">
        <f>J690</f>
        <v>42282</v>
      </c>
      <c r="K691">
        <v>2</v>
      </c>
      <c r="L691" t="str">
        <f t="shared" si="20"/>
        <v>10/05/2015</v>
      </c>
      <c r="M691" t="str">
        <f t="shared" si="21"/>
        <v xml:space="preserve">INSERT INTO fsfe_prod VALUES ('10/05/2015',  2) </v>
      </c>
    </row>
    <row r="692" spans="10:13" x14ac:dyDescent="0.25">
      <c r="J692" s="155">
        <f>J691</f>
        <v>42282</v>
      </c>
      <c r="K692">
        <v>3</v>
      </c>
      <c r="L692" t="str">
        <f t="shared" si="20"/>
        <v>10/05/2015</v>
      </c>
      <c r="M692" t="str">
        <f t="shared" si="21"/>
        <v xml:space="preserve">INSERT INTO fsfe_prod VALUES ('10/05/2015',  3) </v>
      </c>
    </row>
    <row r="693" spans="10:13" x14ac:dyDescent="0.25">
      <c r="J693" s="155">
        <f>J690+1</f>
        <v>42283</v>
      </c>
      <c r="K693">
        <v>1</v>
      </c>
      <c r="L693" t="str">
        <f t="shared" si="20"/>
        <v>10/06/2015</v>
      </c>
      <c r="M693" t="str">
        <f t="shared" si="21"/>
        <v xml:space="preserve">INSERT INTO fsfe_prod VALUES ('10/06/2015',  1) </v>
      </c>
    </row>
    <row r="694" spans="10:13" x14ac:dyDescent="0.25">
      <c r="J694" s="155">
        <f>J693</f>
        <v>42283</v>
      </c>
      <c r="K694">
        <v>2</v>
      </c>
      <c r="L694" t="str">
        <f t="shared" si="20"/>
        <v>10/06/2015</v>
      </c>
      <c r="M694" t="str">
        <f t="shared" si="21"/>
        <v xml:space="preserve">INSERT INTO fsfe_prod VALUES ('10/06/2015',  2) </v>
      </c>
    </row>
    <row r="695" spans="10:13" x14ac:dyDescent="0.25">
      <c r="J695" s="155">
        <f>J694</f>
        <v>42283</v>
      </c>
      <c r="K695">
        <v>3</v>
      </c>
      <c r="L695" t="str">
        <f t="shared" si="20"/>
        <v>10/06/2015</v>
      </c>
      <c r="M695" t="str">
        <f t="shared" si="21"/>
        <v xml:space="preserve">INSERT INTO fsfe_prod VALUES ('10/06/2015',  3) </v>
      </c>
    </row>
    <row r="696" spans="10:13" x14ac:dyDescent="0.25">
      <c r="J696" s="155">
        <f>J693+1</f>
        <v>42284</v>
      </c>
      <c r="K696">
        <v>1</v>
      </c>
      <c r="L696" t="str">
        <f t="shared" si="20"/>
        <v>10/07/2015</v>
      </c>
      <c r="M696" t="str">
        <f t="shared" si="21"/>
        <v xml:space="preserve">INSERT INTO fsfe_prod VALUES ('10/07/2015',  1) </v>
      </c>
    </row>
    <row r="697" spans="10:13" x14ac:dyDescent="0.25">
      <c r="J697" s="155">
        <f>J696</f>
        <v>42284</v>
      </c>
      <c r="K697">
        <v>2</v>
      </c>
      <c r="L697" t="str">
        <f t="shared" si="20"/>
        <v>10/07/2015</v>
      </c>
      <c r="M697" t="str">
        <f t="shared" si="21"/>
        <v xml:space="preserve">INSERT INTO fsfe_prod VALUES ('10/07/2015',  2) </v>
      </c>
    </row>
    <row r="698" spans="10:13" x14ac:dyDescent="0.25">
      <c r="J698" s="155">
        <f>J697</f>
        <v>42284</v>
      </c>
      <c r="K698">
        <v>3</v>
      </c>
      <c r="L698" t="str">
        <f t="shared" si="20"/>
        <v>10/07/2015</v>
      </c>
      <c r="M698" t="str">
        <f t="shared" si="21"/>
        <v xml:space="preserve">INSERT INTO fsfe_prod VALUES ('10/07/2015',  3) </v>
      </c>
    </row>
    <row r="699" spans="10:13" x14ac:dyDescent="0.25">
      <c r="J699" s="155">
        <f>J696+1</f>
        <v>42285</v>
      </c>
      <c r="K699">
        <v>1</v>
      </c>
      <c r="L699" t="str">
        <f t="shared" si="20"/>
        <v>10/08/2015</v>
      </c>
      <c r="M699" t="str">
        <f t="shared" si="21"/>
        <v xml:space="preserve">INSERT INTO fsfe_prod VALUES ('10/08/2015',  1) </v>
      </c>
    </row>
    <row r="700" spans="10:13" x14ac:dyDescent="0.25">
      <c r="J700" s="155">
        <f>J699</f>
        <v>42285</v>
      </c>
      <c r="K700">
        <v>2</v>
      </c>
      <c r="L700" t="str">
        <f t="shared" si="20"/>
        <v>10/08/2015</v>
      </c>
      <c r="M700" t="str">
        <f t="shared" si="21"/>
        <v xml:space="preserve">INSERT INTO fsfe_prod VALUES ('10/08/2015',  2) </v>
      </c>
    </row>
    <row r="701" spans="10:13" x14ac:dyDescent="0.25">
      <c r="J701" s="155">
        <f>J700</f>
        <v>42285</v>
      </c>
      <c r="K701">
        <v>3</v>
      </c>
      <c r="L701" t="str">
        <f t="shared" si="20"/>
        <v>10/08/2015</v>
      </c>
      <c r="M701" t="str">
        <f t="shared" si="21"/>
        <v xml:space="preserve">INSERT INTO fsfe_prod VALUES ('10/08/2015',  3) </v>
      </c>
    </row>
    <row r="702" spans="10:13" x14ac:dyDescent="0.25">
      <c r="J702" s="155">
        <f>J699+1</f>
        <v>42286</v>
      </c>
      <c r="K702">
        <v>1</v>
      </c>
      <c r="L702" t="str">
        <f t="shared" si="20"/>
        <v>10/09/2015</v>
      </c>
      <c r="M702" t="str">
        <f t="shared" si="21"/>
        <v xml:space="preserve">INSERT INTO fsfe_prod VALUES ('10/09/2015',  1) </v>
      </c>
    </row>
    <row r="703" spans="10:13" x14ac:dyDescent="0.25">
      <c r="J703" s="155">
        <f>J702</f>
        <v>42286</v>
      </c>
      <c r="K703">
        <v>2</v>
      </c>
      <c r="L703" t="str">
        <f t="shared" si="20"/>
        <v>10/09/2015</v>
      </c>
      <c r="M703" t="str">
        <f t="shared" si="21"/>
        <v xml:space="preserve">INSERT INTO fsfe_prod VALUES ('10/09/2015',  2) </v>
      </c>
    </row>
    <row r="704" spans="10:13" x14ac:dyDescent="0.25">
      <c r="J704" s="155">
        <f>J703</f>
        <v>42286</v>
      </c>
      <c r="K704">
        <v>3</v>
      </c>
      <c r="L704" t="str">
        <f t="shared" si="20"/>
        <v>10/09/2015</v>
      </c>
      <c r="M704" t="str">
        <f t="shared" si="21"/>
        <v xml:space="preserve">INSERT INTO fsfe_prod VALUES ('10/09/2015',  3) </v>
      </c>
    </row>
    <row r="705" spans="10:13" x14ac:dyDescent="0.25">
      <c r="J705" s="155">
        <f>J702+1</f>
        <v>42287</v>
      </c>
      <c r="K705">
        <v>1</v>
      </c>
      <c r="L705" t="str">
        <f t="shared" si="20"/>
        <v>10/10/2015</v>
      </c>
      <c r="M705" t="str">
        <f t="shared" si="21"/>
        <v xml:space="preserve">INSERT INTO fsfe_prod VALUES ('10/10/2015',  1) </v>
      </c>
    </row>
    <row r="706" spans="10:13" x14ac:dyDescent="0.25">
      <c r="J706" s="155">
        <f>J705</f>
        <v>42287</v>
      </c>
      <c r="K706">
        <v>2</v>
      </c>
      <c r="L706" t="str">
        <f t="shared" si="20"/>
        <v>10/10/2015</v>
      </c>
      <c r="M706" t="str">
        <f t="shared" si="21"/>
        <v xml:space="preserve">INSERT INTO fsfe_prod VALUES ('10/10/2015',  2) </v>
      </c>
    </row>
    <row r="707" spans="10:13" x14ac:dyDescent="0.25">
      <c r="J707" s="155">
        <f>J706</f>
        <v>42287</v>
      </c>
      <c r="K707">
        <v>3</v>
      </c>
      <c r="L707" t="str">
        <f t="shared" si="20"/>
        <v>10/10/2015</v>
      </c>
      <c r="M707" t="str">
        <f t="shared" si="21"/>
        <v xml:space="preserve">INSERT INTO fsfe_prod VALUES ('10/10/2015',  3) </v>
      </c>
    </row>
    <row r="708" spans="10:13" x14ac:dyDescent="0.25">
      <c r="J708" s="155">
        <f>J705+1</f>
        <v>42288</v>
      </c>
      <c r="K708">
        <v>1</v>
      </c>
      <c r="L708" t="str">
        <f t="shared" ref="L708:L771" si="22">TEXT(J708,"m/dd/yyyy")</f>
        <v>10/11/2015</v>
      </c>
      <c r="M708" t="str">
        <f t="shared" ref="M708:M771" si="23">$M$2&amp;"'"&amp;L708&amp;"',  "&amp;K708&amp;") "</f>
        <v xml:space="preserve">INSERT INTO fsfe_prod VALUES ('10/11/2015',  1) </v>
      </c>
    </row>
    <row r="709" spans="10:13" x14ac:dyDescent="0.25">
      <c r="J709" s="155">
        <f>J708</f>
        <v>42288</v>
      </c>
      <c r="K709">
        <v>2</v>
      </c>
      <c r="L709" t="str">
        <f t="shared" si="22"/>
        <v>10/11/2015</v>
      </c>
      <c r="M709" t="str">
        <f t="shared" si="23"/>
        <v xml:space="preserve">INSERT INTO fsfe_prod VALUES ('10/11/2015',  2) </v>
      </c>
    </row>
    <row r="710" spans="10:13" x14ac:dyDescent="0.25">
      <c r="J710" s="155">
        <f>J709</f>
        <v>42288</v>
      </c>
      <c r="K710">
        <v>3</v>
      </c>
      <c r="L710" t="str">
        <f t="shared" si="22"/>
        <v>10/11/2015</v>
      </c>
      <c r="M710" t="str">
        <f t="shared" si="23"/>
        <v xml:space="preserve">INSERT INTO fsfe_prod VALUES ('10/11/2015',  3) </v>
      </c>
    </row>
    <row r="711" spans="10:13" x14ac:dyDescent="0.25">
      <c r="J711" s="155">
        <f>J708+1</f>
        <v>42289</v>
      </c>
      <c r="K711">
        <v>1</v>
      </c>
      <c r="L711" t="str">
        <f t="shared" si="22"/>
        <v>10/12/2015</v>
      </c>
      <c r="M711" t="str">
        <f t="shared" si="23"/>
        <v xml:space="preserve">INSERT INTO fsfe_prod VALUES ('10/12/2015',  1) </v>
      </c>
    </row>
    <row r="712" spans="10:13" x14ac:dyDescent="0.25">
      <c r="J712" s="155">
        <f>J711</f>
        <v>42289</v>
      </c>
      <c r="K712">
        <v>2</v>
      </c>
      <c r="L712" t="str">
        <f t="shared" si="22"/>
        <v>10/12/2015</v>
      </c>
      <c r="M712" t="str">
        <f t="shared" si="23"/>
        <v xml:space="preserve">INSERT INTO fsfe_prod VALUES ('10/12/2015',  2) </v>
      </c>
    </row>
    <row r="713" spans="10:13" x14ac:dyDescent="0.25">
      <c r="J713" s="155">
        <f>J712</f>
        <v>42289</v>
      </c>
      <c r="K713">
        <v>3</v>
      </c>
      <c r="L713" t="str">
        <f t="shared" si="22"/>
        <v>10/12/2015</v>
      </c>
      <c r="M713" t="str">
        <f t="shared" si="23"/>
        <v xml:space="preserve">INSERT INTO fsfe_prod VALUES ('10/12/2015',  3) </v>
      </c>
    </row>
    <row r="714" spans="10:13" x14ac:dyDescent="0.25">
      <c r="J714" s="155">
        <f>J711+1</f>
        <v>42290</v>
      </c>
      <c r="K714">
        <v>1</v>
      </c>
      <c r="L714" t="str">
        <f t="shared" si="22"/>
        <v>10/13/2015</v>
      </c>
      <c r="M714" t="str">
        <f t="shared" si="23"/>
        <v xml:space="preserve">INSERT INTO fsfe_prod VALUES ('10/13/2015',  1) </v>
      </c>
    </row>
    <row r="715" spans="10:13" x14ac:dyDescent="0.25">
      <c r="J715" s="155">
        <f>J714</f>
        <v>42290</v>
      </c>
      <c r="K715">
        <v>2</v>
      </c>
      <c r="L715" t="str">
        <f t="shared" si="22"/>
        <v>10/13/2015</v>
      </c>
      <c r="M715" t="str">
        <f t="shared" si="23"/>
        <v xml:space="preserve">INSERT INTO fsfe_prod VALUES ('10/13/2015',  2) </v>
      </c>
    </row>
    <row r="716" spans="10:13" x14ac:dyDescent="0.25">
      <c r="J716" s="155">
        <f>J715</f>
        <v>42290</v>
      </c>
      <c r="K716">
        <v>3</v>
      </c>
      <c r="L716" t="str">
        <f t="shared" si="22"/>
        <v>10/13/2015</v>
      </c>
      <c r="M716" t="str">
        <f t="shared" si="23"/>
        <v xml:space="preserve">INSERT INTO fsfe_prod VALUES ('10/13/2015',  3) </v>
      </c>
    </row>
    <row r="717" spans="10:13" x14ac:dyDescent="0.25">
      <c r="J717" s="155">
        <f>J714+1</f>
        <v>42291</v>
      </c>
      <c r="K717">
        <v>1</v>
      </c>
      <c r="L717" t="str">
        <f t="shared" si="22"/>
        <v>10/14/2015</v>
      </c>
      <c r="M717" t="str">
        <f t="shared" si="23"/>
        <v xml:space="preserve">INSERT INTO fsfe_prod VALUES ('10/14/2015',  1) </v>
      </c>
    </row>
    <row r="718" spans="10:13" x14ac:dyDescent="0.25">
      <c r="J718" s="155">
        <f>J717</f>
        <v>42291</v>
      </c>
      <c r="K718">
        <v>2</v>
      </c>
      <c r="L718" t="str">
        <f t="shared" si="22"/>
        <v>10/14/2015</v>
      </c>
      <c r="M718" t="str">
        <f t="shared" si="23"/>
        <v xml:space="preserve">INSERT INTO fsfe_prod VALUES ('10/14/2015',  2) </v>
      </c>
    </row>
    <row r="719" spans="10:13" x14ac:dyDescent="0.25">
      <c r="J719" s="155">
        <f>J718</f>
        <v>42291</v>
      </c>
      <c r="K719">
        <v>3</v>
      </c>
      <c r="L719" t="str">
        <f t="shared" si="22"/>
        <v>10/14/2015</v>
      </c>
      <c r="M719" t="str">
        <f t="shared" si="23"/>
        <v xml:space="preserve">INSERT INTO fsfe_prod VALUES ('10/14/2015',  3) </v>
      </c>
    </row>
    <row r="720" spans="10:13" x14ac:dyDescent="0.25">
      <c r="J720" s="155">
        <f>J717+1</f>
        <v>42292</v>
      </c>
      <c r="K720">
        <v>1</v>
      </c>
      <c r="L720" t="str">
        <f t="shared" si="22"/>
        <v>10/15/2015</v>
      </c>
      <c r="M720" t="str">
        <f t="shared" si="23"/>
        <v xml:space="preserve">INSERT INTO fsfe_prod VALUES ('10/15/2015',  1) </v>
      </c>
    </row>
    <row r="721" spans="10:13" x14ac:dyDescent="0.25">
      <c r="J721" s="155">
        <f>J720</f>
        <v>42292</v>
      </c>
      <c r="K721">
        <v>2</v>
      </c>
      <c r="L721" t="str">
        <f t="shared" si="22"/>
        <v>10/15/2015</v>
      </c>
      <c r="M721" t="str">
        <f t="shared" si="23"/>
        <v xml:space="preserve">INSERT INTO fsfe_prod VALUES ('10/15/2015',  2) </v>
      </c>
    </row>
    <row r="722" spans="10:13" x14ac:dyDescent="0.25">
      <c r="J722" s="155">
        <f>J721</f>
        <v>42292</v>
      </c>
      <c r="K722">
        <v>3</v>
      </c>
      <c r="L722" t="str">
        <f t="shared" si="22"/>
        <v>10/15/2015</v>
      </c>
      <c r="M722" t="str">
        <f t="shared" si="23"/>
        <v xml:space="preserve">INSERT INTO fsfe_prod VALUES ('10/15/2015',  3) </v>
      </c>
    </row>
    <row r="723" spans="10:13" x14ac:dyDescent="0.25">
      <c r="J723" s="155">
        <f>J720+1</f>
        <v>42293</v>
      </c>
      <c r="K723">
        <v>1</v>
      </c>
      <c r="L723" t="str">
        <f t="shared" si="22"/>
        <v>10/16/2015</v>
      </c>
      <c r="M723" t="str">
        <f t="shared" si="23"/>
        <v xml:space="preserve">INSERT INTO fsfe_prod VALUES ('10/16/2015',  1) </v>
      </c>
    </row>
    <row r="724" spans="10:13" x14ac:dyDescent="0.25">
      <c r="J724" s="155">
        <f>J723</f>
        <v>42293</v>
      </c>
      <c r="K724">
        <v>2</v>
      </c>
      <c r="L724" t="str">
        <f t="shared" si="22"/>
        <v>10/16/2015</v>
      </c>
      <c r="M724" t="str">
        <f t="shared" si="23"/>
        <v xml:space="preserve">INSERT INTO fsfe_prod VALUES ('10/16/2015',  2) </v>
      </c>
    </row>
    <row r="725" spans="10:13" x14ac:dyDescent="0.25">
      <c r="J725" s="155">
        <f>J724</f>
        <v>42293</v>
      </c>
      <c r="K725">
        <v>3</v>
      </c>
      <c r="L725" t="str">
        <f t="shared" si="22"/>
        <v>10/16/2015</v>
      </c>
      <c r="M725" t="str">
        <f t="shared" si="23"/>
        <v xml:space="preserve">INSERT INTO fsfe_prod VALUES ('10/16/2015',  3) </v>
      </c>
    </row>
    <row r="726" spans="10:13" x14ac:dyDescent="0.25">
      <c r="J726" s="155">
        <f>J723+1</f>
        <v>42294</v>
      </c>
      <c r="K726">
        <v>1</v>
      </c>
      <c r="L726" t="str">
        <f t="shared" si="22"/>
        <v>10/17/2015</v>
      </c>
      <c r="M726" t="str">
        <f t="shared" si="23"/>
        <v xml:space="preserve">INSERT INTO fsfe_prod VALUES ('10/17/2015',  1) </v>
      </c>
    </row>
    <row r="727" spans="10:13" x14ac:dyDescent="0.25">
      <c r="J727" s="155">
        <f>J726</f>
        <v>42294</v>
      </c>
      <c r="K727">
        <v>2</v>
      </c>
      <c r="L727" t="str">
        <f t="shared" si="22"/>
        <v>10/17/2015</v>
      </c>
      <c r="M727" t="str">
        <f t="shared" si="23"/>
        <v xml:space="preserve">INSERT INTO fsfe_prod VALUES ('10/17/2015',  2) </v>
      </c>
    </row>
    <row r="728" spans="10:13" x14ac:dyDescent="0.25">
      <c r="J728" s="155">
        <f>J727</f>
        <v>42294</v>
      </c>
      <c r="K728">
        <v>3</v>
      </c>
      <c r="L728" t="str">
        <f t="shared" si="22"/>
        <v>10/17/2015</v>
      </c>
      <c r="M728" t="str">
        <f t="shared" si="23"/>
        <v xml:space="preserve">INSERT INTO fsfe_prod VALUES ('10/17/2015',  3) </v>
      </c>
    </row>
    <row r="729" spans="10:13" x14ac:dyDescent="0.25">
      <c r="J729" s="155">
        <f>J726+1</f>
        <v>42295</v>
      </c>
      <c r="K729">
        <v>1</v>
      </c>
      <c r="L729" t="str">
        <f t="shared" si="22"/>
        <v>10/18/2015</v>
      </c>
      <c r="M729" t="str">
        <f t="shared" si="23"/>
        <v xml:space="preserve">INSERT INTO fsfe_prod VALUES ('10/18/2015',  1) </v>
      </c>
    </row>
    <row r="730" spans="10:13" x14ac:dyDescent="0.25">
      <c r="J730" s="155">
        <f>J729</f>
        <v>42295</v>
      </c>
      <c r="K730">
        <v>2</v>
      </c>
      <c r="L730" t="str">
        <f t="shared" si="22"/>
        <v>10/18/2015</v>
      </c>
      <c r="M730" t="str">
        <f t="shared" si="23"/>
        <v xml:space="preserve">INSERT INTO fsfe_prod VALUES ('10/18/2015',  2) </v>
      </c>
    </row>
    <row r="731" spans="10:13" x14ac:dyDescent="0.25">
      <c r="J731" s="155">
        <f>J730</f>
        <v>42295</v>
      </c>
      <c r="K731">
        <v>3</v>
      </c>
      <c r="L731" t="str">
        <f t="shared" si="22"/>
        <v>10/18/2015</v>
      </c>
      <c r="M731" t="str">
        <f t="shared" si="23"/>
        <v xml:space="preserve">INSERT INTO fsfe_prod VALUES ('10/18/2015',  3) </v>
      </c>
    </row>
    <row r="732" spans="10:13" x14ac:dyDescent="0.25">
      <c r="J732" s="155">
        <f>J729+1</f>
        <v>42296</v>
      </c>
      <c r="K732">
        <v>1</v>
      </c>
      <c r="L732" t="str">
        <f t="shared" si="22"/>
        <v>10/19/2015</v>
      </c>
      <c r="M732" t="str">
        <f t="shared" si="23"/>
        <v xml:space="preserve">INSERT INTO fsfe_prod VALUES ('10/19/2015',  1) </v>
      </c>
    </row>
    <row r="733" spans="10:13" x14ac:dyDescent="0.25">
      <c r="J733" s="155">
        <f>J732</f>
        <v>42296</v>
      </c>
      <c r="K733">
        <v>2</v>
      </c>
      <c r="L733" t="str">
        <f t="shared" si="22"/>
        <v>10/19/2015</v>
      </c>
      <c r="M733" t="str">
        <f t="shared" si="23"/>
        <v xml:space="preserve">INSERT INTO fsfe_prod VALUES ('10/19/2015',  2) </v>
      </c>
    </row>
    <row r="734" spans="10:13" x14ac:dyDescent="0.25">
      <c r="J734" s="155">
        <f>J733</f>
        <v>42296</v>
      </c>
      <c r="K734">
        <v>3</v>
      </c>
      <c r="L734" t="str">
        <f t="shared" si="22"/>
        <v>10/19/2015</v>
      </c>
      <c r="M734" t="str">
        <f t="shared" si="23"/>
        <v xml:space="preserve">INSERT INTO fsfe_prod VALUES ('10/19/2015',  3) </v>
      </c>
    </row>
    <row r="735" spans="10:13" x14ac:dyDescent="0.25">
      <c r="J735" s="155">
        <f>J732+1</f>
        <v>42297</v>
      </c>
      <c r="K735">
        <v>1</v>
      </c>
      <c r="L735" t="str">
        <f t="shared" si="22"/>
        <v>10/20/2015</v>
      </c>
      <c r="M735" t="str">
        <f t="shared" si="23"/>
        <v xml:space="preserve">INSERT INTO fsfe_prod VALUES ('10/20/2015',  1) </v>
      </c>
    </row>
    <row r="736" spans="10:13" x14ac:dyDescent="0.25">
      <c r="J736" s="155">
        <f>J735</f>
        <v>42297</v>
      </c>
      <c r="K736">
        <v>2</v>
      </c>
      <c r="L736" t="str">
        <f t="shared" si="22"/>
        <v>10/20/2015</v>
      </c>
      <c r="M736" t="str">
        <f t="shared" si="23"/>
        <v xml:space="preserve">INSERT INTO fsfe_prod VALUES ('10/20/2015',  2) </v>
      </c>
    </row>
    <row r="737" spans="10:13" x14ac:dyDescent="0.25">
      <c r="J737" s="155">
        <f>J736</f>
        <v>42297</v>
      </c>
      <c r="K737">
        <v>3</v>
      </c>
      <c r="L737" t="str">
        <f t="shared" si="22"/>
        <v>10/20/2015</v>
      </c>
      <c r="M737" t="str">
        <f t="shared" si="23"/>
        <v xml:space="preserve">INSERT INTO fsfe_prod VALUES ('10/20/2015',  3) </v>
      </c>
    </row>
    <row r="738" spans="10:13" x14ac:dyDescent="0.25">
      <c r="J738" s="155">
        <f>J735+1</f>
        <v>42298</v>
      </c>
      <c r="K738">
        <v>1</v>
      </c>
      <c r="L738" t="str">
        <f t="shared" si="22"/>
        <v>10/21/2015</v>
      </c>
      <c r="M738" t="str">
        <f t="shared" si="23"/>
        <v xml:space="preserve">INSERT INTO fsfe_prod VALUES ('10/21/2015',  1) </v>
      </c>
    </row>
    <row r="739" spans="10:13" x14ac:dyDescent="0.25">
      <c r="J739" s="155">
        <f>J738</f>
        <v>42298</v>
      </c>
      <c r="K739">
        <v>2</v>
      </c>
      <c r="L739" t="str">
        <f t="shared" si="22"/>
        <v>10/21/2015</v>
      </c>
      <c r="M739" t="str">
        <f t="shared" si="23"/>
        <v xml:space="preserve">INSERT INTO fsfe_prod VALUES ('10/21/2015',  2) </v>
      </c>
    </row>
    <row r="740" spans="10:13" x14ac:dyDescent="0.25">
      <c r="J740" s="155">
        <f>J739</f>
        <v>42298</v>
      </c>
      <c r="K740">
        <v>3</v>
      </c>
      <c r="L740" t="str">
        <f t="shared" si="22"/>
        <v>10/21/2015</v>
      </c>
      <c r="M740" t="str">
        <f t="shared" si="23"/>
        <v xml:space="preserve">INSERT INTO fsfe_prod VALUES ('10/21/2015',  3) </v>
      </c>
    </row>
    <row r="741" spans="10:13" x14ac:dyDescent="0.25">
      <c r="J741" s="155">
        <f>J738+1</f>
        <v>42299</v>
      </c>
      <c r="K741">
        <v>1</v>
      </c>
      <c r="L741" t="str">
        <f t="shared" si="22"/>
        <v>10/22/2015</v>
      </c>
      <c r="M741" t="str">
        <f t="shared" si="23"/>
        <v xml:space="preserve">INSERT INTO fsfe_prod VALUES ('10/22/2015',  1) </v>
      </c>
    </row>
    <row r="742" spans="10:13" x14ac:dyDescent="0.25">
      <c r="J742" s="155">
        <f>J741</f>
        <v>42299</v>
      </c>
      <c r="K742">
        <v>2</v>
      </c>
      <c r="L742" t="str">
        <f t="shared" si="22"/>
        <v>10/22/2015</v>
      </c>
      <c r="M742" t="str">
        <f t="shared" si="23"/>
        <v xml:space="preserve">INSERT INTO fsfe_prod VALUES ('10/22/2015',  2) </v>
      </c>
    </row>
    <row r="743" spans="10:13" x14ac:dyDescent="0.25">
      <c r="J743" s="155">
        <f>J742</f>
        <v>42299</v>
      </c>
      <c r="K743">
        <v>3</v>
      </c>
      <c r="L743" t="str">
        <f t="shared" si="22"/>
        <v>10/22/2015</v>
      </c>
      <c r="M743" t="str">
        <f t="shared" si="23"/>
        <v xml:space="preserve">INSERT INTO fsfe_prod VALUES ('10/22/2015',  3) </v>
      </c>
    </row>
    <row r="744" spans="10:13" x14ac:dyDescent="0.25">
      <c r="J744" s="155">
        <f>J741+1</f>
        <v>42300</v>
      </c>
      <c r="K744">
        <v>1</v>
      </c>
      <c r="L744" t="str">
        <f t="shared" si="22"/>
        <v>10/23/2015</v>
      </c>
      <c r="M744" t="str">
        <f t="shared" si="23"/>
        <v xml:space="preserve">INSERT INTO fsfe_prod VALUES ('10/23/2015',  1) </v>
      </c>
    </row>
    <row r="745" spans="10:13" x14ac:dyDescent="0.25">
      <c r="J745" s="155">
        <f>J744</f>
        <v>42300</v>
      </c>
      <c r="K745">
        <v>2</v>
      </c>
      <c r="L745" t="str">
        <f t="shared" si="22"/>
        <v>10/23/2015</v>
      </c>
      <c r="M745" t="str">
        <f t="shared" si="23"/>
        <v xml:space="preserve">INSERT INTO fsfe_prod VALUES ('10/23/2015',  2) </v>
      </c>
    </row>
    <row r="746" spans="10:13" x14ac:dyDescent="0.25">
      <c r="J746" s="155">
        <f>J745</f>
        <v>42300</v>
      </c>
      <c r="K746">
        <v>3</v>
      </c>
      <c r="L746" t="str">
        <f t="shared" si="22"/>
        <v>10/23/2015</v>
      </c>
      <c r="M746" t="str">
        <f t="shared" si="23"/>
        <v xml:space="preserve">INSERT INTO fsfe_prod VALUES ('10/23/2015',  3) </v>
      </c>
    </row>
    <row r="747" spans="10:13" x14ac:dyDescent="0.25">
      <c r="J747" s="155">
        <f>J744+1</f>
        <v>42301</v>
      </c>
      <c r="K747">
        <v>1</v>
      </c>
      <c r="L747" t="str">
        <f t="shared" si="22"/>
        <v>10/24/2015</v>
      </c>
      <c r="M747" t="str">
        <f t="shared" si="23"/>
        <v xml:space="preserve">INSERT INTO fsfe_prod VALUES ('10/24/2015',  1) </v>
      </c>
    </row>
    <row r="748" spans="10:13" x14ac:dyDescent="0.25">
      <c r="J748" s="155">
        <f>J747</f>
        <v>42301</v>
      </c>
      <c r="K748">
        <v>2</v>
      </c>
      <c r="L748" t="str">
        <f t="shared" si="22"/>
        <v>10/24/2015</v>
      </c>
      <c r="M748" t="str">
        <f t="shared" si="23"/>
        <v xml:space="preserve">INSERT INTO fsfe_prod VALUES ('10/24/2015',  2) </v>
      </c>
    </row>
    <row r="749" spans="10:13" x14ac:dyDescent="0.25">
      <c r="J749" s="155">
        <f>J748</f>
        <v>42301</v>
      </c>
      <c r="K749">
        <v>3</v>
      </c>
      <c r="L749" t="str">
        <f t="shared" si="22"/>
        <v>10/24/2015</v>
      </c>
      <c r="M749" t="str">
        <f t="shared" si="23"/>
        <v xml:space="preserve">INSERT INTO fsfe_prod VALUES ('10/24/2015',  3) </v>
      </c>
    </row>
    <row r="750" spans="10:13" x14ac:dyDescent="0.25">
      <c r="J750" s="155">
        <f>J747+1</f>
        <v>42302</v>
      </c>
      <c r="K750">
        <v>1</v>
      </c>
      <c r="L750" t="str">
        <f t="shared" si="22"/>
        <v>10/25/2015</v>
      </c>
      <c r="M750" t="str">
        <f t="shared" si="23"/>
        <v xml:space="preserve">INSERT INTO fsfe_prod VALUES ('10/25/2015',  1) </v>
      </c>
    </row>
    <row r="751" spans="10:13" x14ac:dyDescent="0.25">
      <c r="J751" s="155">
        <f>J750</f>
        <v>42302</v>
      </c>
      <c r="K751">
        <v>2</v>
      </c>
      <c r="L751" t="str">
        <f t="shared" si="22"/>
        <v>10/25/2015</v>
      </c>
      <c r="M751" t="str">
        <f t="shared" si="23"/>
        <v xml:space="preserve">INSERT INTO fsfe_prod VALUES ('10/25/2015',  2) </v>
      </c>
    </row>
    <row r="752" spans="10:13" x14ac:dyDescent="0.25">
      <c r="J752" s="155">
        <f>J751</f>
        <v>42302</v>
      </c>
      <c r="K752">
        <v>3</v>
      </c>
      <c r="L752" t="str">
        <f t="shared" si="22"/>
        <v>10/25/2015</v>
      </c>
      <c r="M752" t="str">
        <f t="shared" si="23"/>
        <v xml:space="preserve">INSERT INTO fsfe_prod VALUES ('10/25/2015',  3) </v>
      </c>
    </row>
    <row r="753" spans="10:13" x14ac:dyDescent="0.25">
      <c r="J753" s="155">
        <f>J750+1</f>
        <v>42303</v>
      </c>
      <c r="K753">
        <v>1</v>
      </c>
      <c r="L753" t="str">
        <f t="shared" si="22"/>
        <v>10/26/2015</v>
      </c>
      <c r="M753" t="str">
        <f t="shared" si="23"/>
        <v xml:space="preserve">INSERT INTO fsfe_prod VALUES ('10/26/2015',  1) </v>
      </c>
    </row>
    <row r="754" spans="10:13" x14ac:dyDescent="0.25">
      <c r="J754" s="155">
        <f>J753</f>
        <v>42303</v>
      </c>
      <c r="K754">
        <v>2</v>
      </c>
      <c r="L754" t="str">
        <f t="shared" si="22"/>
        <v>10/26/2015</v>
      </c>
      <c r="M754" t="str">
        <f t="shared" si="23"/>
        <v xml:space="preserve">INSERT INTO fsfe_prod VALUES ('10/26/2015',  2) </v>
      </c>
    </row>
    <row r="755" spans="10:13" x14ac:dyDescent="0.25">
      <c r="J755" s="155">
        <f>J754</f>
        <v>42303</v>
      </c>
      <c r="K755">
        <v>3</v>
      </c>
      <c r="L755" t="str">
        <f t="shared" si="22"/>
        <v>10/26/2015</v>
      </c>
      <c r="M755" t="str">
        <f t="shared" si="23"/>
        <v xml:space="preserve">INSERT INTO fsfe_prod VALUES ('10/26/2015',  3) </v>
      </c>
    </row>
    <row r="756" spans="10:13" x14ac:dyDescent="0.25">
      <c r="J756" s="155">
        <f>J753+1</f>
        <v>42304</v>
      </c>
      <c r="K756">
        <v>1</v>
      </c>
      <c r="L756" t="str">
        <f t="shared" si="22"/>
        <v>10/27/2015</v>
      </c>
      <c r="M756" t="str">
        <f t="shared" si="23"/>
        <v xml:space="preserve">INSERT INTO fsfe_prod VALUES ('10/27/2015',  1) </v>
      </c>
    </row>
    <row r="757" spans="10:13" x14ac:dyDescent="0.25">
      <c r="J757" s="155">
        <f>J756</f>
        <v>42304</v>
      </c>
      <c r="K757">
        <v>2</v>
      </c>
      <c r="L757" t="str">
        <f t="shared" si="22"/>
        <v>10/27/2015</v>
      </c>
      <c r="M757" t="str">
        <f t="shared" si="23"/>
        <v xml:space="preserve">INSERT INTO fsfe_prod VALUES ('10/27/2015',  2) </v>
      </c>
    </row>
    <row r="758" spans="10:13" x14ac:dyDescent="0.25">
      <c r="J758" s="155">
        <f>J757</f>
        <v>42304</v>
      </c>
      <c r="K758">
        <v>3</v>
      </c>
      <c r="L758" t="str">
        <f t="shared" si="22"/>
        <v>10/27/2015</v>
      </c>
      <c r="M758" t="str">
        <f t="shared" si="23"/>
        <v xml:space="preserve">INSERT INTO fsfe_prod VALUES ('10/27/2015',  3) </v>
      </c>
    </row>
    <row r="759" spans="10:13" x14ac:dyDescent="0.25">
      <c r="J759" s="155">
        <f>J756+1</f>
        <v>42305</v>
      </c>
      <c r="K759">
        <v>1</v>
      </c>
      <c r="L759" t="str">
        <f t="shared" si="22"/>
        <v>10/28/2015</v>
      </c>
      <c r="M759" t="str">
        <f t="shared" si="23"/>
        <v xml:space="preserve">INSERT INTO fsfe_prod VALUES ('10/28/2015',  1) </v>
      </c>
    </row>
    <row r="760" spans="10:13" x14ac:dyDescent="0.25">
      <c r="J760" s="155">
        <f>J759</f>
        <v>42305</v>
      </c>
      <c r="K760">
        <v>2</v>
      </c>
      <c r="L760" t="str">
        <f t="shared" si="22"/>
        <v>10/28/2015</v>
      </c>
      <c r="M760" t="str">
        <f t="shared" si="23"/>
        <v xml:space="preserve">INSERT INTO fsfe_prod VALUES ('10/28/2015',  2) </v>
      </c>
    </row>
    <row r="761" spans="10:13" x14ac:dyDescent="0.25">
      <c r="J761" s="155">
        <f>J760</f>
        <v>42305</v>
      </c>
      <c r="K761">
        <v>3</v>
      </c>
      <c r="L761" t="str">
        <f t="shared" si="22"/>
        <v>10/28/2015</v>
      </c>
      <c r="M761" t="str">
        <f t="shared" si="23"/>
        <v xml:space="preserve">INSERT INTO fsfe_prod VALUES ('10/28/2015',  3) </v>
      </c>
    </row>
    <row r="762" spans="10:13" x14ac:dyDescent="0.25">
      <c r="J762" s="155">
        <f>J759+1</f>
        <v>42306</v>
      </c>
      <c r="K762">
        <v>1</v>
      </c>
      <c r="L762" t="str">
        <f t="shared" si="22"/>
        <v>10/29/2015</v>
      </c>
      <c r="M762" t="str">
        <f t="shared" si="23"/>
        <v xml:space="preserve">INSERT INTO fsfe_prod VALUES ('10/29/2015',  1) </v>
      </c>
    </row>
    <row r="763" spans="10:13" x14ac:dyDescent="0.25">
      <c r="J763" s="155">
        <f>J762</f>
        <v>42306</v>
      </c>
      <c r="K763">
        <v>2</v>
      </c>
      <c r="L763" t="str">
        <f t="shared" si="22"/>
        <v>10/29/2015</v>
      </c>
      <c r="M763" t="str">
        <f t="shared" si="23"/>
        <v xml:space="preserve">INSERT INTO fsfe_prod VALUES ('10/29/2015',  2) </v>
      </c>
    </row>
    <row r="764" spans="10:13" x14ac:dyDescent="0.25">
      <c r="J764" s="155">
        <f>J763</f>
        <v>42306</v>
      </c>
      <c r="K764">
        <v>3</v>
      </c>
      <c r="L764" t="str">
        <f t="shared" si="22"/>
        <v>10/29/2015</v>
      </c>
      <c r="M764" t="str">
        <f t="shared" si="23"/>
        <v xml:space="preserve">INSERT INTO fsfe_prod VALUES ('10/29/2015',  3) </v>
      </c>
    </row>
    <row r="765" spans="10:13" x14ac:dyDescent="0.25">
      <c r="J765" s="155">
        <f>J762+1</f>
        <v>42307</v>
      </c>
      <c r="K765">
        <v>1</v>
      </c>
      <c r="L765" t="str">
        <f t="shared" si="22"/>
        <v>10/30/2015</v>
      </c>
      <c r="M765" t="str">
        <f t="shared" si="23"/>
        <v xml:space="preserve">INSERT INTO fsfe_prod VALUES ('10/30/2015',  1) </v>
      </c>
    </row>
    <row r="766" spans="10:13" x14ac:dyDescent="0.25">
      <c r="J766" s="155">
        <f>J765</f>
        <v>42307</v>
      </c>
      <c r="K766">
        <v>2</v>
      </c>
      <c r="L766" t="str">
        <f t="shared" si="22"/>
        <v>10/30/2015</v>
      </c>
      <c r="M766" t="str">
        <f t="shared" si="23"/>
        <v xml:space="preserve">INSERT INTO fsfe_prod VALUES ('10/30/2015',  2) </v>
      </c>
    </row>
    <row r="767" spans="10:13" x14ac:dyDescent="0.25">
      <c r="J767" s="155">
        <f>J766</f>
        <v>42307</v>
      </c>
      <c r="K767">
        <v>3</v>
      </c>
      <c r="L767" t="str">
        <f t="shared" si="22"/>
        <v>10/30/2015</v>
      </c>
      <c r="M767" t="str">
        <f t="shared" si="23"/>
        <v xml:space="preserve">INSERT INTO fsfe_prod VALUES ('10/30/2015',  3) </v>
      </c>
    </row>
    <row r="768" spans="10:13" x14ac:dyDescent="0.25">
      <c r="J768" s="155">
        <f>J765+1</f>
        <v>42308</v>
      </c>
      <c r="K768">
        <v>1</v>
      </c>
      <c r="L768" t="str">
        <f t="shared" si="22"/>
        <v>10/31/2015</v>
      </c>
      <c r="M768" t="str">
        <f t="shared" si="23"/>
        <v xml:space="preserve">INSERT INTO fsfe_prod VALUES ('10/31/2015',  1) </v>
      </c>
    </row>
    <row r="769" spans="10:13" x14ac:dyDescent="0.25">
      <c r="J769" s="155">
        <f>J768</f>
        <v>42308</v>
      </c>
      <c r="K769">
        <v>2</v>
      </c>
      <c r="L769" t="str">
        <f t="shared" si="22"/>
        <v>10/31/2015</v>
      </c>
      <c r="M769" t="str">
        <f t="shared" si="23"/>
        <v xml:space="preserve">INSERT INTO fsfe_prod VALUES ('10/31/2015',  2) </v>
      </c>
    </row>
    <row r="770" spans="10:13" x14ac:dyDescent="0.25">
      <c r="J770" s="155">
        <f>J769</f>
        <v>42308</v>
      </c>
      <c r="K770">
        <v>3</v>
      </c>
      <c r="L770" t="str">
        <f t="shared" si="22"/>
        <v>10/31/2015</v>
      </c>
      <c r="M770" t="str">
        <f t="shared" si="23"/>
        <v xml:space="preserve">INSERT INTO fsfe_prod VALUES ('10/31/2015',  3) </v>
      </c>
    </row>
    <row r="771" spans="10:13" x14ac:dyDescent="0.25">
      <c r="J771" s="155">
        <f>J768+1</f>
        <v>42309</v>
      </c>
      <c r="K771">
        <v>1</v>
      </c>
      <c r="L771" t="str">
        <f t="shared" si="22"/>
        <v>11/01/2015</v>
      </c>
      <c r="M771" t="str">
        <f t="shared" si="23"/>
        <v xml:space="preserve">INSERT INTO fsfe_prod VALUES ('11/01/2015',  1) </v>
      </c>
    </row>
    <row r="772" spans="10:13" x14ac:dyDescent="0.25">
      <c r="J772" s="155">
        <f>J771</f>
        <v>42309</v>
      </c>
      <c r="K772">
        <v>2</v>
      </c>
      <c r="L772" t="str">
        <f t="shared" ref="L772:L835" si="24">TEXT(J772,"m/dd/yyyy")</f>
        <v>11/01/2015</v>
      </c>
      <c r="M772" t="str">
        <f t="shared" ref="M772:M835" si="25">$M$2&amp;"'"&amp;L772&amp;"',  "&amp;K772&amp;") "</f>
        <v xml:space="preserve">INSERT INTO fsfe_prod VALUES ('11/01/2015',  2) </v>
      </c>
    </row>
    <row r="773" spans="10:13" x14ac:dyDescent="0.25">
      <c r="J773" s="155">
        <f>J772</f>
        <v>42309</v>
      </c>
      <c r="K773">
        <v>3</v>
      </c>
      <c r="L773" t="str">
        <f t="shared" si="24"/>
        <v>11/01/2015</v>
      </c>
      <c r="M773" t="str">
        <f t="shared" si="25"/>
        <v xml:space="preserve">INSERT INTO fsfe_prod VALUES ('11/01/2015',  3) </v>
      </c>
    </row>
    <row r="774" spans="10:13" x14ac:dyDescent="0.25">
      <c r="J774" s="155">
        <f>J771+1</f>
        <v>42310</v>
      </c>
      <c r="K774">
        <v>1</v>
      </c>
      <c r="L774" t="str">
        <f t="shared" si="24"/>
        <v>11/02/2015</v>
      </c>
      <c r="M774" t="str">
        <f t="shared" si="25"/>
        <v xml:space="preserve">INSERT INTO fsfe_prod VALUES ('11/02/2015',  1) </v>
      </c>
    </row>
    <row r="775" spans="10:13" x14ac:dyDescent="0.25">
      <c r="J775" s="155">
        <f>J774</f>
        <v>42310</v>
      </c>
      <c r="K775">
        <v>2</v>
      </c>
      <c r="L775" t="str">
        <f t="shared" si="24"/>
        <v>11/02/2015</v>
      </c>
      <c r="M775" t="str">
        <f t="shared" si="25"/>
        <v xml:space="preserve">INSERT INTO fsfe_prod VALUES ('11/02/2015',  2) </v>
      </c>
    </row>
    <row r="776" spans="10:13" x14ac:dyDescent="0.25">
      <c r="J776" s="155">
        <f>J775</f>
        <v>42310</v>
      </c>
      <c r="K776">
        <v>3</v>
      </c>
      <c r="L776" t="str">
        <f t="shared" si="24"/>
        <v>11/02/2015</v>
      </c>
      <c r="M776" t="str">
        <f t="shared" si="25"/>
        <v xml:space="preserve">INSERT INTO fsfe_prod VALUES ('11/02/2015',  3) </v>
      </c>
    </row>
    <row r="777" spans="10:13" x14ac:dyDescent="0.25">
      <c r="J777" s="155">
        <f>J774+1</f>
        <v>42311</v>
      </c>
      <c r="K777">
        <v>1</v>
      </c>
      <c r="L777" t="str">
        <f t="shared" si="24"/>
        <v>11/03/2015</v>
      </c>
      <c r="M777" t="str">
        <f t="shared" si="25"/>
        <v xml:space="preserve">INSERT INTO fsfe_prod VALUES ('11/03/2015',  1) </v>
      </c>
    </row>
    <row r="778" spans="10:13" x14ac:dyDescent="0.25">
      <c r="J778" s="155">
        <f>J777</f>
        <v>42311</v>
      </c>
      <c r="K778">
        <v>2</v>
      </c>
      <c r="L778" t="str">
        <f t="shared" si="24"/>
        <v>11/03/2015</v>
      </c>
      <c r="M778" t="str">
        <f t="shared" si="25"/>
        <v xml:space="preserve">INSERT INTO fsfe_prod VALUES ('11/03/2015',  2) </v>
      </c>
    </row>
    <row r="779" spans="10:13" x14ac:dyDescent="0.25">
      <c r="J779" s="155">
        <f>J778</f>
        <v>42311</v>
      </c>
      <c r="K779">
        <v>3</v>
      </c>
      <c r="L779" t="str">
        <f t="shared" si="24"/>
        <v>11/03/2015</v>
      </c>
      <c r="M779" t="str">
        <f t="shared" si="25"/>
        <v xml:space="preserve">INSERT INTO fsfe_prod VALUES ('11/03/2015',  3) </v>
      </c>
    </row>
    <row r="780" spans="10:13" x14ac:dyDescent="0.25">
      <c r="J780" s="155">
        <f>J777+1</f>
        <v>42312</v>
      </c>
      <c r="K780">
        <v>1</v>
      </c>
      <c r="L780" t="str">
        <f t="shared" si="24"/>
        <v>11/04/2015</v>
      </c>
      <c r="M780" t="str">
        <f t="shared" si="25"/>
        <v xml:space="preserve">INSERT INTO fsfe_prod VALUES ('11/04/2015',  1) </v>
      </c>
    </row>
    <row r="781" spans="10:13" x14ac:dyDescent="0.25">
      <c r="J781" s="155">
        <f>J780</f>
        <v>42312</v>
      </c>
      <c r="K781">
        <v>2</v>
      </c>
      <c r="L781" t="str">
        <f t="shared" si="24"/>
        <v>11/04/2015</v>
      </c>
      <c r="M781" t="str">
        <f t="shared" si="25"/>
        <v xml:space="preserve">INSERT INTO fsfe_prod VALUES ('11/04/2015',  2) </v>
      </c>
    </row>
    <row r="782" spans="10:13" x14ac:dyDescent="0.25">
      <c r="J782" s="155">
        <f>J781</f>
        <v>42312</v>
      </c>
      <c r="K782">
        <v>3</v>
      </c>
      <c r="L782" t="str">
        <f t="shared" si="24"/>
        <v>11/04/2015</v>
      </c>
      <c r="M782" t="str">
        <f t="shared" si="25"/>
        <v xml:space="preserve">INSERT INTO fsfe_prod VALUES ('11/04/2015',  3) </v>
      </c>
    </row>
    <row r="783" spans="10:13" x14ac:dyDescent="0.25">
      <c r="J783" s="155">
        <f>J780+1</f>
        <v>42313</v>
      </c>
      <c r="K783">
        <v>1</v>
      </c>
      <c r="L783" t="str">
        <f t="shared" si="24"/>
        <v>11/05/2015</v>
      </c>
      <c r="M783" t="str">
        <f t="shared" si="25"/>
        <v xml:space="preserve">INSERT INTO fsfe_prod VALUES ('11/05/2015',  1) </v>
      </c>
    </row>
    <row r="784" spans="10:13" x14ac:dyDescent="0.25">
      <c r="J784" s="155">
        <f>J783</f>
        <v>42313</v>
      </c>
      <c r="K784">
        <v>2</v>
      </c>
      <c r="L784" t="str">
        <f t="shared" si="24"/>
        <v>11/05/2015</v>
      </c>
      <c r="M784" t="str">
        <f t="shared" si="25"/>
        <v xml:space="preserve">INSERT INTO fsfe_prod VALUES ('11/05/2015',  2) </v>
      </c>
    </row>
    <row r="785" spans="10:13" x14ac:dyDescent="0.25">
      <c r="J785" s="155">
        <f>J784</f>
        <v>42313</v>
      </c>
      <c r="K785">
        <v>3</v>
      </c>
      <c r="L785" t="str">
        <f t="shared" si="24"/>
        <v>11/05/2015</v>
      </c>
      <c r="M785" t="str">
        <f t="shared" si="25"/>
        <v xml:space="preserve">INSERT INTO fsfe_prod VALUES ('11/05/2015',  3) </v>
      </c>
    </row>
    <row r="786" spans="10:13" x14ac:dyDescent="0.25">
      <c r="J786" s="155">
        <f>J783+1</f>
        <v>42314</v>
      </c>
      <c r="K786">
        <v>1</v>
      </c>
      <c r="L786" t="str">
        <f t="shared" si="24"/>
        <v>11/06/2015</v>
      </c>
      <c r="M786" t="str">
        <f t="shared" si="25"/>
        <v xml:space="preserve">INSERT INTO fsfe_prod VALUES ('11/06/2015',  1) </v>
      </c>
    </row>
    <row r="787" spans="10:13" x14ac:dyDescent="0.25">
      <c r="J787" s="155">
        <f>J786</f>
        <v>42314</v>
      </c>
      <c r="K787">
        <v>2</v>
      </c>
      <c r="L787" t="str">
        <f t="shared" si="24"/>
        <v>11/06/2015</v>
      </c>
      <c r="M787" t="str">
        <f t="shared" si="25"/>
        <v xml:space="preserve">INSERT INTO fsfe_prod VALUES ('11/06/2015',  2) </v>
      </c>
    </row>
    <row r="788" spans="10:13" x14ac:dyDescent="0.25">
      <c r="J788" s="155">
        <f>J787</f>
        <v>42314</v>
      </c>
      <c r="K788">
        <v>3</v>
      </c>
      <c r="L788" t="str">
        <f t="shared" si="24"/>
        <v>11/06/2015</v>
      </c>
      <c r="M788" t="str">
        <f t="shared" si="25"/>
        <v xml:space="preserve">INSERT INTO fsfe_prod VALUES ('11/06/2015',  3) </v>
      </c>
    </row>
    <row r="789" spans="10:13" x14ac:dyDescent="0.25">
      <c r="J789" s="155">
        <f>J786+1</f>
        <v>42315</v>
      </c>
      <c r="K789">
        <v>1</v>
      </c>
      <c r="L789" t="str">
        <f t="shared" si="24"/>
        <v>11/07/2015</v>
      </c>
      <c r="M789" t="str">
        <f t="shared" si="25"/>
        <v xml:space="preserve">INSERT INTO fsfe_prod VALUES ('11/07/2015',  1) </v>
      </c>
    </row>
    <row r="790" spans="10:13" x14ac:dyDescent="0.25">
      <c r="J790" s="155">
        <f>J789</f>
        <v>42315</v>
      </c>
      <c r="K790">
        <v>2</v>
      </c>
      <c r="L790" t="str">
        <f t="shared" si="24"/>
        <v>11/07/2015</v>
      </c>
      <c r="M790" t="str">
        <f t="shared" si="25"/>
        <v xml:space="preserve">INSERT INTO fsfe_prod VALUES ('11/07/2015',  2) </v>
      </c>
    </row>
    <row r="791" spans="10:13" x14ac:dyDescent="0.25">
      <c r="J791" s="155">
        <f>J790</f>
        <v>42315</v>
      </c>
      <c r="K791">
        <v>3</v>
      </c>
      <c r="L791" t="str">
        <f t="shared" si="24"/>
        <v>11/07/2015</v>
      </c>
      <c r="M791" t="str">
        <f t="shared" si="25"/>
        <v xml:space="preserve">INSERT INTO fsfe_prod VALUES ('11/07/2015',  3) </v>
      </c>
    </row>
    <row r="792" spans="10:13" x14ac:dyDescent="0.25">
      <c r="J792" s="155">
        <f>J789+1</f>
        <v>42316</v>
      </c>
      <c r="K792">
        <v>1</v>
      </c>
      <c r="L792" t="str">
        <f t="shared" si="24"/>
        <v>11/08/2015</v>
      </c>
      <c r="M792" t="str">
        <f t="shared" si="25"/>
        <v xml:space="preserve">INSERT INTO fsfe_prod VALUES ('11/08/2015',  1) </v>
      </c>
    </row>
    <row r="793" spans="10:13" x14ac:dyDescent="0.25">
      <c r="J793" s="155">
        <f>J792</f>
        <v>42316</v>
      </c>
      <c r="K793">
        <v>2</v>
      </c>
      <c r="L793" t="str">
        <f t="shared" si="24"/>
        <v>11/08/2015</v>
      </c>
      <c r="M793" t="str">
        <f t="shared" si="25"/>
        <v xml:space="preserve">INSERT INTO fsfe_prod VALUES ('11/08/2015',  2) </v>
      </c>
    </row>
    <row r="794" spans="10:13" x14ac:dyDescent="0.25">
      <c r="J794" s="155">
        <f>J793</f>
        <v>42316</v>
      </c>
      <c r="K794">
        <v>3</v>
      </c>
      <c r="L794" t="str">
        <f t="shared" si="24"/>
        <v>11/08/2015</v>
      </c>
      <c r="M794" t="str">
        <f t="shared" si="25"/>
        <v xml:space="preserve">INSERT INTO fsfe_prod VALUES ('11/08/2015',  3) </v>
      </c>
    </row>
    <row r="795" spans="10:13" x14ac:dyDescent="0.25">
      <c r="J795" s="155">
        <f>J792+1</f>
        <v>42317</v>
      </c>
      <c r="K795">
        <v>1</v>
      </c>
      <c r="L795" t="str">
        <f t="shared" si="24"/>
        <v>11/09/2015</v>
      </c>
      <c r="M795" t="str">
        <f t="shared" si="25"/>
        <v xml:space="preserve">INSERT INTO fsfe_prod VALUES ('11/09/2015',  1) </v>
      </c>
    </row>
    <row r="796" spans="10:13" x14ac:dyDescent="0.25">
      <c r="J796" s="155">
        <f>J795</f>
        <v>42317</v>
      </c>
      <c r="K796">
        <v>2</v>
      </c>
      <c r="L796" t="str">
        <f t="shared" si="24"/>
        <v>11/09/2015</v>
      </c>
      <c r="M796" t="str">
        <f t="shared" si="25"/>
        <v xml:space="preserve">INSERT INTO fsfe_prod VALUES ('11/09/2015',  2) </v>
      </c>
    </row>
    <row r="797" spans="10:13" x14ac:dyDescent="0.25">
      <c r="J797" s="155">
        <f>J796</f>
        <v>42317</v>
      </c>
      <c r="K797">
        <v>3</v>
      </c>
      <c r="L797" t="str">
        <f t="shared" si="24"/>
        <v>11/09/2015</v>
      </c>
      <c r="M797" t="str">
        <f t="shared" si="25"/>
        <v xml:space="preserve">INSERT INTO fsfe_prod VALUES ('11/09/2015',  3) </v>
      </c>
    </row>
    <row r="798" spans="10:13" x14ac:dyDescent="0.25">
      <c r="J798" s="155">
        <f>J795+1</f>
        <v>42318</v>
      </c>
      <c r="K798">
        <v>1</v>
      </c>
      <c r="L798" t="str">
        <f t="shared" si="24"/>
        <v>11/10/2015</v>
      </c>
      <c r="M798" t="str">
        <f t="shared" si="25"/>
        <v xml:space="preserve">INSERT INTO fsfe_prod VALUES ('11/10/2015',  1) </v>
      </c>
    </row>
    <row r="799" spans="10:13" x14ac:dyDescent="0.25">
      <c r="J799" s="155">
        <f>J798</f>
        <v>42318</v>
      </c>
      <c r="K799">
        <v>2</v>
      </c>
      <c r="L799" t="str">
        <f t="shared" si="24"/>
        <v>11/10/2015</v>
      </c>
      <c r="M799" t="str">
        <f t="shared" si="25"/>
        <v xml:space="preserve">INSERT INTO fsfe_prod VALUES ('11/10/2015',  2) </v>
      </c>
    </row>
    <row r="800" spans="10:13" x14ac:dyDescent="0.25">
      <c r="J800" s="155">
        <f>J799</f>
        <v>42318</v>
      </c>
      <c r="K800">
        <v>3</v>
      </c>
      <c r="L800" t="str">
        <f t="shared" si="24"/>
        <v>11/10/2015</v>
      </c>
      <c r="M800" t="str">
        <f t="shared" si="25"/>
        <v xml:space="preserve">INSERT INTO fsfe_prod VALUES ('11/10/2015',  3) </v>
      </c>
    </row>
    <row r="801" spans="10:13" x14ac:dyDescent="0.25">
      <c r="J801" s="155">
        <f>J798+1</f>
        <v>42319</v>
      </c>
      <c r="K801">
        <v>1</v>
      </c>
      <c r="L801" t="str">
        <f t="shared" si="24"/>
        <v>11/11/2015</v>
      </c>
      <c r="M801" t="str">
        <f t="shared" si="25"/>
        <v xml:space="preserve">INSERT INTO fsfe_prod VALUES ('11/11/2015',  1) </v>
      </c>
    </row>
    <row r="802" spans="10:13" x14ac:dyDescent="0.25">
      <c r="J802" s="155">
        <f>J801</f>
        <v>42319</v>
      </c>
      <c r="K802">
        <v>2</v>
      </c>
      <c r="L802" t="str">
        <f t="shared" si="24"/>
        <v>11/11/2015</v>
      </c>
      <c r="M802" t="str">
        <f t="shared" si="25"/>
        <v xml:space="preserve">INSERT INTO fsfe_prod VALUES ('11/11/2015',  2) </v>
      </c>
    </row>
    <row r="803" spans="10:13" x14ac:dyDescent="0.25">
      <c r="J803" s="155">
        <f>J802</f>
        <v>42319</v>
      </c>
      <c r="K803">
        <v>3</v>
      </c>
      <c r="L803" t="str">
        <f t="shared" si="24"/>
        <v>11/11/2015</v>
      </c>
      <c r="M803" t="str">
        <f t="shared" si="25"/>
        <v xml:space="preserve">INSERT INTO fsfe_prod VALUES ('11/11/2015',  3) </v>
      </c>
    </row>
    <row r="804" spans="10:13" x14ac:dyDescent="0.25">
      <c r="J804" s="155">
        <f>J801+1</f>
        <v>42320</v>
      </c>
      <c r="K804">
        <v>1</v>
      </c>
      <c r="L804" t="str">
        <f t="shared" si="24"/>
        <v>11/12/2015</v>
      </c>
      <c r="M804" t="str">
        <f t="shared" si="25"/>
        <v xml:space="preserve">INSERT INTO fsfe_prod VALUES ('11/12/2015',  1) </v>
      </c>
    </row>
    <row r="805" spans="10:13" x14ac:dyDescent="0.25">
      <c r="J805" s="155">
        <f>J804</f>
        <v>42320</v>
      </c>
      <c r="K805">
        <v>2</v>
      </c>
      <c r="L805" t="str">
        <f t="shared" si="24"/>
        <v>11/12/2015</v>
      </c>
      <c r="M805" t="str">
        <f t="shared" si="25"/>
        <v xml:space="preserve">INSERT INTO fsfe_prod VALUES ('11/12/2015',  2) </v>
      </c>
    </row>
    <row r="806" spans="10:13" x14ac:dyDescent="0.25">
      <c r="J806" s="155">
        <f>J805</f>
        <v>42320</v>
      </c>
      <c r="K806">
        <v>3</v>
      </c>
      <c r="L806" t="str">
        <f t="shared" si="24"/>
        <v>11/12/2015</v>
      </c>
      <c r="M806" t="str">
        <f t="shared" si="25"/>
        <v xml:space="preserve">INSERT INTO fsfe_prod VALUES ('11/12/2015',  3) </v>
      </c>
    </row>
    <row r="807" spans="10:13" x14ac:dyDescent="0.25">
      <c r="J807" s="155">
        <f>J804+1</f>
        <v>42321</v>
      </c>
      <c r="K807">
        <v>1</v>
      </c>
      <c r="L807" t="str">
        <f t="shared" si="24"/>
        <v>11/13/2015</v>
      </c>
      <c r="M807" t="str">
        <f t="shared" si="25"/>
        <v xml:space="preserve">INSERT INTO fsfe_prod VALUES ('11/13/2015',  1) </v>
      </c>
    </row>
    <row r="808" spans="10:13" x14ac:dyDescent="0.25">
      <c r="J808" s="155">
        <f>J807</f>
        <v>42321</v>
      </c>
      <c r="K808">
        <v>2</v>
      </c>
      <c r="L808" t="str">
        <f t="shared" si="24"/>
        <v>11/13/2015</v>
      </c>
      <c r="M808" t="str">
        <f t="shared" si="25"/>
        <v xml:space="preserve">INSERT INTO fsfe_prod VALUES ('11/13/2015',  2) </v>
      </c>
    </row>
    <row r="809" spans="10:13" x14ac:dyDescent="0.25">
      <c r="J809" s="155">
        <f>J808</f>
        <v>42321</v>
      </c>
      <c r="K809">
        <v>3</v>
      </c>
      <c r="L809" t="str">
        <f t="shared" si="24"/>
        <v>11/13/2015</v>
      </c>
      <c r="M809" t="str">
        <f t="shared" si="25"/>
        <v xml:space="preserve">INSERT INTO fsfe_prod VALUES ('11/13/2015',  3) </v>
      </c>
    </row>
    <row r="810" spans="10:13" x14ac:dyDescent="0.25">
      <c r="J810" s="155">
        <f>J807+1</f>
        <v>42322</v>
      </c>
      <c r="K810">
        <v>1</v>
      </c>
      <c r="L810" t="str">
        <f t="shared" si="24"/>
        <v>11/14/2015</v>
      </c>
      <c r="M810" t="str">
        <f t="shared" si="25"/>
        <v xml:space="preserve">INSERT INTO fsfe_prod VALUES ('11/14/2015',  1) </v>
      </c>
    </row>
    <row r="811" spans="10:13" x14ac:dyDescent="0.25">
      <c r="J811" s="155">
        <f>J810</f>
        <v>42322</v>
      </c>
      <c r="K811">
        <v>2</v>
      </c>
      <c r="L811" t="str">
        <f t="shared" si="24"/>
        <v>11/14/2015</v>
      </c>
      <c r="M811" t="str">
        <f t="shared" si="25"/>
        <v xml:space="preserve">INSERT INTO fsfe_prod VALUES ('11/14/2015',  2) </v>
      </c>
    </row>
    <row r="812" spans="10:13" x14ac:dyDescent="0.25">
      <c r="J812" s="155">
        <f>J811</f>
        <v>42322</v>
      </c>
      <c r="K812">
        <v>3</v>
      </c>
      <c r="L812" t="str">
        <f t="shared" si="24"/>
        <v>11/14/2015</v>
      </c>
      <c r="M812" t="str">
        <f t="shared" si="25"/>
        <v xml:space="preserve">INSERT INTO fsfe_prod VALUES ('11/14/2015',  3) </v>
      </c>
    </row>
    <row r="813" spans="10:13" x14ac:dyDescent="0.25">
      <c r="J813" s="155">
        <f>J810+1</f>
        <v>42323</v>
      </c>
      <c r="K813">
        <v>1</v>
      </c>
      <c r="L813" t="str">
        <f t="shared" si="24"/>
        <v>11/15/2015</v>
      </c>
      <c r="M813" t="str">
        <f t="shared" si="25"/>
        <v xml:space="preserve">INSERT INTO fsfe_prod VALUES ('11/15/2015',  1) </v>
      </c>
    </row>
    <row r="814" spans="10:13" x14ac:dyDescent="0.25">
      <c r="J814" s="155">
        <f>J813</f>
        <v>42323</v>
      </c>
      <c r="K814">
        <v>2</v>
      </c>
      <c r="L814" t="str">
        <f t="shared" si="24"/>
        <v>11/15/2015</v>
      </c>
      <c r="M814" t="str">
        <f t="shared" si="25"/>
        <v xml:space="preserve">INSERT INTO fsfe_prod VALUES ('11/15/2015',  2) </v>
      </c>
    </row>
    <row r="815" spans="10:13" x14ac:dyDescent="0.25">
      <c r="J815" s="155">
        <f>J814</f>
        <v>42323</v>
      </c>
      <c r="K815">
        <v>3</v>
      </c>
      <c r="L815" t="str">
        <f t="shared" si="24"/>
        <v>11/15/2015</v>
      </c>
      <c r="M815" t="str">
        <f t="shared" si="25"/>
        <v xml:space="preserve">INSERT INTO fsfe_prod VALUES ('11/15/2015',  3) </v>
      </c>
    </row>
    <row r="816" spans="10:13" x14ac:dyDescent="0.25">
      <c r="J816" s="155">
        <f>J813+1</f>
        <v>42324</v>
      </c>
      <c r="K816">
        <v>1</v>
      </c>
      <c r="L816" t="str">
        <f t="shared" si="24"/>
        <v>11/16/2015</v>
      </c>
      <c r="M816" t="str">
        <f t="shared" si="25"/>
        <v xml:space="preserve">INSERT INTO fsfe_prod VALUES ('11/16/2015',  1) </v>
      </c>
    </row>
    <row r="817" spans="10:13" x14ac:dyDescent="0.25">
      <c r="J817" s="155">
        <f>J816</f>
        <v>42324</v>
      </c>
      <c r="K817">
        <v>2</v>
      </c>
      <c r="L817" t="str">
        <f t="shared" si="24"/>
        <v>11/16/2015</v>
      </c>
      <c r="M817" t="str">
        <f t="shared" si="25"/>
        <v xml:space="preserve">INSERT INTO fsfe_prod VALUES ('11/16/2015',  2) </v>
      </c>
    </row>
    <row r="818" spans="10:13" x14ac:dyDescent="0.25">
      <c r="J818" s="155">
        <f>J817</f>
        <v>42324</v>
      </c>
      <c r="K818">
        <v>3</v>
      </c>
      <c r="L818" t="str">
        <f t="shared" si="24"/>
        <v>11/16/2015</v>
      </c>
      <c r="M818" t="str">
        <f t="shared" si="25"/>
        <v xml:space="preserve">INSERT INTO fsfe_prod VALUES ('11/16/2015',  3) </v>
      </c>
    </row>
    <row r="819" spans="10:13" x14ac:dyDescent="0.25">
      <c r="J819" s="155">
        <f>J816+1</f>
        <v>42325</v>
      </c>
      <c r="K819">
        <v>1</v>
      </c>
      <c r="L819" t="str">
        <f t="shared" si="24"/>
        <v>11/17/2015</v>
      </c>
      <c r="M819" t="str">
        <f t="shared" si="25"/>
        <v xml:space="preserve">INSERT INTO fsfe_prod VALUES ('11/17/2015',  1) </v>
      </c>
    </row>
    <row r="820" spans="10:13" x14ac:dyDescent="0.25">
      <c r="J820" s="155">
        <f>J819</f>
        <v>42325</v>
      </c>
      <c r="K820">
        <v>2</v>
      </c>
      <c r="L820" t="str">
        <f t="shared" si="24"/>
        <v>11/17/2015</v>
      </c>
      <c r="M820" t="str">
        <f t="shared" si="25"/>
        <v xml:space="preserve">INSERT INTO fsfe_prod VALUES ('11/17/2015',  2) </v>
      </c>
    </row>
    <row r="821" spans="10:13" x14ac:dyDescent="0.25">
      <c r="J821" s="155">
        <f>J820</f>
        <v>42325</v>
      </c>
      <c r="K821">
        <v>3</v>
      </c>
      <c r="L821" t="str">
        <f t="shared" si="24"/>
        <v>11/17/2015</v>
      </c>
      <c r="M821" t="str">
        <f t="shared" si="25"/>
        <v xml:space="preserve">INSERT INTO fsfe_prod VALUES ('11/17/2015',  3) </v>
      </c>
    </row>
    <row r="822" spans="10:13" x14ac:dyDescent="0.25">
      <c r="J822" s="155">
        <f>J819+1</f>
        <v>42326</v>
      </c>
      <c r="K822">
        <v>1</v>
      </c>
      <c r="L822" t="str">
        <f t="shared" si="24"/>
        <v>11/18/2015</v>
      </c>
      <c r="M822" t="str">
        <f t="shared" si="25"/>
        <v xml:space="preserve">INSERT INTO fsfe_prod VALUES ('11/18/2015',  1) </v>
      </c>
    </row>
    <row r="823" spans="10:13" x14ac:dyDescent="0.25">
      <c r="J823" s="155">
        <f>J822</f>
        <v>42326</v>
      </c>
      <c r="K823">
        <v>2</v>
      </c>
      <c r="L823" t="str">
        <f t="shared" si="24"/>
        <v>11/18/2015</v>
      </c>
      <c r="M823" t="str">
        <f t="shared" si="25"/>
        <v xml:space="preserve">INSERT INTO fsfe_prod VALUES ('11/18/2015',  2) </v>
      </c>
    </row>
    <row r="824" spans="10:13" x14ac:dyDescent="0.25">
      <c r="J824" s="155">
        <f>J823</f>
        <v>42326</v>
      </c>
      <c r="K824">
        <v>3</v>
      </c>
      <c r="L824" t="str">
        <f t="shared" si="24"/>
        <v>11/18/2015</v>
      </c>
      <c r="M824" t="str">
        <f t="shared" si="25"/>
        <v xml:space="preserve">INSERT INTO fsfe_prod VALUES ('11/18/2015',  3) </v>
      </c>
    </row>
    <row r="825" spans="10:13" x14ac:dyDescent="0.25">
      <c r="J825" s="155">
        <f>J822+1</f>
        <v>42327</v>
      </c>
      <c r="K825">
        <v>1</v>
      </c>
      <c r="L825" t="str">
        <f t="shared" si="24"/>
        <v>11/19/2015</v>
      </c>
      <c r="M825" t="str">
        <f t="shared" si="25"/>
        <v xml:space="preserve">INSERT INTO fsfe_prod VALUES ('11/19/2015',  1) </v>
      </c>
    </row>
    <row r="826" spans="10:13" x14ac:dyDescent="0.25">
      <c r="J826" s="155">
        <f>J825</f>
        <v>42327</v>
      </c>
      <c r="K826">
        <v>2</v>
      </c>
      <c r="L826" t="str">
        <f t="shared" si="24"/>
        <v>11/19/2015</v>
      </c>
      <c r="M826" t="str">
        <f t="shared" si="25"/>
        <v xml:space="preserve">INSERT INTO fsfe_prod VALUES ('11/19/2015',  2) </v>
      </c>
    </row>
    <row r="827" spans="10:13" x14ac:dyDescent="0.25">
      <c r="J827" s="155">
        <f>J826</f>
        <v>42327</v>
      </c>
      <c r="K827">
        <v>3</v>
      </c>
      <c r="L827" t="str">
        <f t="shared" si="24"/>
        <v>11/19/2015</v>
      </c>
      <c r="M827" t="str">
        <f t="shared" si="25"/>
        <v xml:space="preserve">INSERT INTO fsfe_prod VALUES ('11/19/2015',  3) </v>
      </c>
    </row>
    <row r="828" spans="10:13" x14ac:dyDescent="0.25">
      <c r="J828" s="155">
        <f>J825+1</f>
        <v>42328</v>
      </c>
      <c r="K828">
        <v>1</v>
      </c>
      <c r="L828" t="str">
        <f t="shared" si="24"/>
        <v>11/20/2015</v>
      </c>
      <c r="M828" t="str">
        <f t="shared" si="25"/>
        <v xml:space="preserve">INSERT INTO fsfe_prod VALUES ('11/20/2015',  1) </v>
      </c>
    </row>
    <row r="829" spans="10:13" x14ac:dyDescent="0.25">
      <c r="J829" s="155">
        <f>J828</f>
        <v>42328</v>
      </c>
      <c r="K829">
        <v>2</v>
      </c>
      <c r="L829" t="str">
        <f t="shared" si="24"/>
        <v>11/20/2015</v>
      </c>
      <c r="M829" t="str">
        <f t="shared" si="25"/>
        <v xml:space="preserve">INSERT INTO fsfe_prod VALUES ('11/20/2015',  2) </v>
      </c>
    </row>
    <row r="830" spans="10:13" x14ac:dyDescent="0.25">
      <c r="J830" s="155">
        <f>J829</f>
        <v>42328</v>
      </c>
      <c r="K830">
        <v>3</v>
      </c>
      <c r="L830" t="str">
        <f t="shared" si="24"/>
        <v>11/20/2015</v>
      </c>
      <c r="M830" t="str">
        <f t="shared" si="25"/>
        <v xml:space="preserve">INSERT INTO fsfe_prod VALUES ('11/20/2015',  3) </v>
      </c>
    </row>
    <row r="831" spans="10:13" x14ac:dyDescent="0.25">
      <c r="J831" s="155">
        <f>J828+1</f>
        <v>42329</v>
      </c>
      <c r="K831">
        <v>1</v>
      </c>
      <c r="L831" t="str">
        <f t="shared" si="24"/>
        <v>11/21/2015</v>
      </c>
      <c r="M831" t="str">
        <f t="shared" si="25"/>
        <v xml:space="preserve">INSERT INTO fsfe_prod VALUES ('11/21/2015',  1) </v>
      </c>
    </row>
    <row r="832" spans="10:13" x14ac:dyDescent="0.25">
      <c r="J832" s="155">
        <f>J831</f>
        <v>42329</v>
      </c>
      <c r="K832">
        <v>2</v>
      </c>
      <c r="L832" t="str">
        <f t="shared" si="24"/>
        <v>11/21/2015</v>
      </c>
      <c r="M832" t="str">
        <f t="shared" si="25"/>
        <v xml:space="preserve">INSERT INTO fsfe_prod VALUES ('11/21/2015',  2) </v>
      </c>
    </row>
    <row r="833" spans="10:13" x14ac:dyDescent="0.25">
      <c r="J833" s="155">
        <f>J832</f>
        <v>42329</v>
      </c>
      <c r="K833">
        <v>3</v>
      </c>
      <c r="L833" t="str">
        <f t="shared" si="24"/>
        <v>11/21/2015</v>
      </c>
      <c r="M833" t="str">
        <f t="shared" si="25"/>
        <v xml:space="preserve">INSERT INTO fsfe_prod VALUES ('11/21/2015',  3) </v>
      </c>
    </row>
    <row r="834" spans="10:13" x14ac:dyDescent="0.25">
      <c r="J834" s="155">
        <f>J831+1</f>
        <v>42330</v>
      </c>
      <c r="K834">
        <v>1</v>
      </c>
      <c r="L834" t="str">
        <f t="shared" si="24"/>
        <v>11/22/2015</v>
      </c>
      <c r="M834" t="str">
        <f t="shared" si="25"/>
        <v xml:space="preserve">INSERT INTO fsfe_prod VALUES ('11/22/2015',  1) </v>
      </c>
    </row>
    <row r="835" spans="10:13" x14ac:dyDescent="0.25">
      <c r="J835" s="155">
        <f>J834</f>
        <v>42330</v>
      </c>
      <c r="K835">
        <v>2</v>
      </c>
      <c r="L835" t="str">
        <f t="shared" si="24"/>
        <v>11/22/2015</v>
      </c>
      <c r="M835" t="str">
        <f t="shared" si="25"/>
        <v xml:space="preserve">INSERT INTO fsfe_prod VALUES ('11/22/2015',  2) </v>
      </c>
    </row>
    <row r="836" spans="10:13" x14ac:dyDescent="0.25">
      <c r="J836" s="155">
        <f>J835</f>
        <v>42330</v>
      </c>
      <c r="K836">
        <v>3</v>
      </c>
      <c r="L836" t="str">
        <f t="shared" ref="L836:L899" si="26">TEXT(J836,"m/dd/yyyy")</f>
        <v>11/22/2015</v>
      </c>
      <c r="M836" t="str">
        <f t="shared" ref="M836:M899" si="27">$M$2&amp;"'"&amp;L836&amp;"',  "&amp;K836&amp;") "</f>
        <v xml:space="preserve">INSERT INTO fsfe_prod VALUES ('11/22/2015',  3) </v>
      </c>
    </row>
    <row r="837" spans="10:13" x14ac:dyDescent="0.25">
      <c r="J837" s="155">
        <f>J834+1</f>
        <v>42331</v>
      </c>
      <c r="K837">
        <v>1</v>
      </c>
      <c r="L837" t="str">
        <f t="shared" si="26"/>
        <v>11/23/2015</v>
      </c>
      <c r="M837" t="str">
        <f t="shared" si="27"/>
        <v xml:space="preserve">INSERT INTO fsfe_prod VALUES ('11/23/2015',  1) </v>
      </c>
    </row>
    <row r="838" spans="10:13" x14ac:dyDescent="0.25">
      <c r="J838" s="155">
        <f>J837</f>
        <v>42331</v>
      </c>
      <c r="K838">
        <v>2</v>
      </c>
      <c r="L838" t="str">
        <f t="shared" si="26"/>
        <v>11/23/2015</v>
      </c>
      <c r="M838" t="str">
        <f t="shared" si="27"/>
        <v xml:space="preserve">INSERT INTO fsfe_prod VALUES ('11/23/2015',  2) </v>
      </c>
    </row>
    <row r="839" spans="10:13" x14ac:dyDescent="0.25">
      <c r="J839" s="155">
        <f>J838</f>
        <v>42331</v>
      </c>
      <c r="K839">
        <v>3</v>
      </c>
      <c r="L839" t="str">
        <f t="shared" si="26"/>
        <v>11/23/2015</v>
      </c>
      <c r="M839" t="str">
        <f t="shared" si="27"/>
        <v xml:space="preserve">INSERT INTO fsfe_prod VALUES ('11/23/2015',  3) </v>
      </c>
    </row>
    <row r="840" spans="10:13" x14ac:dyDescent="0.25">
      <c r="J840" s="155">
        <f>J837+1</f>
        <v>42332</v>
      </c>
      <c r="K840">
        <v>1</v>
      </c>
      <c r="L840" t="str">
        <f t="shared" si="26"/>
        <v>11/24/2015</v>
      </c>
      <c r="M840" t="str">
        <f t="shared" si="27"/>
        <v xml:space="preserve">INSERT INTO fsfe_prod VALUES ('11/24/2015',  1) </v>
      </c>
    </row>
    <row r="841" spans="10:13" x14ac:dyDescent="0.25">
      <c r="J841" s="155">
        <f>J840</f>
        <v>42332</v>
      </c>
      <c r="K841">
        <v>2</v>
      </c>
      <c r="L841" t="str">
        <f t="shared" si="26"/>
        <v>11/24/2015</v>
      </c>
      <c r="M841" t="str">
        <f t="shared" si="27"/>
        <v xml:space="preserve">INSERT INTO fsfe_prod VALUES ('11/24/2015',  2) </v>
      </c>
    </row>
    <row r="842" spans="10:13" x14ac:dyDescent="0.25">
      <c r="J842" s="155">
        <f>J841</f>
        <v>42332</v>
      </c>
      <c r="K842">
        <v>3</v>
      </c>
      <c r="L842" t="str">
        <f t="shared" si="26"/>
        <v>11/24/2015</v>
      </c>
      <c r="M842" t="str">
        <f t="shared" si="27"/>
        <v xml:space="preserve">INSERT INTO fsfe_prod VALUES ('11/24/2015',  3) </v>
      </c>
    </row>
    <row r="843" spans="10:13" x14ac:dyDescent="0.25">
      <c r="J843" s="155">
        <f>J840+1</f>
        <v>42333</v>
      </c>
      <c r="K843">
        <v>1</v>
      </c>
      <c r="L843" t="str">
        <f t="shared" si="26"/>
        <v>11/25/2015</v>
      </c>
      <c r="M843" t="str">
        <f t="shared" si="27"/>
        <v xml:space="preserve">INSERT INTO fsfe_prod VALUES ('11/25/2015',  1) </v>
      </c>
    </row>
    <row r="844" spans="10:13" x14ac:dyDescent="0.25">
      <c r="J844" s="155">
        <f>J843</f>
        <v>42333</v>
      </c>
      <c r="K844">
        <v>2</v>
      </c>
      <c r="L844" t="str">
        <f t="shared" si="26"/>
        <v>11/25/2015</v>
      </c>
      <c r="M844" t="str">
        <f t="shared" si="27"/>
        <v xml:space="preserve">INSERT INTO fsfe_prod VALUES ('11/25/2015',  2) </v>
      </c>
    </row>
    <row r="845" spans="10:13" x14ac:dyDescent="0.25">
      <c r="J845" s="155">
        <f>J844</f>
        <v>42333</v>
      </c>
      <c r="K845">
        <v>3</v>
      </c>
      <c r="L845" t="str">
        <f t="shared" si="26"/>
        <v>11/25/2015</v>
      </c>
      <c r="M845" t="str">
        <f t="shared" si="27"/>
        <v xml:space="preserve">INSERT INTO fsfe_prod VALUES ('11/25/2015',  3) </v>
      </c>
    </row>
    <row r="846" spans="10:13" x14ac:dyDescent="0.25">
      <c r="J846" s="155">
        <f>J843+1</f>
        <v>42334</v>
      </c>
      <c r="K846">
        <v>1</v>
      </c>
      <c r="L846" t="str">
        <f t="shared" si="26"/>
        <v>11/26/2015</v>
      </c>
      <c r="M846" t="str">
        <f t="shared" si="27"/>
        <v xml:space="preserve">INSERT INTO fsfe_prod VALUES ('11/26/2015',  1) </v>
      </c>
    </row>
    <row r="847" spans="10:13" x14ac:dyDescent="0.25">
      <c r="J847" s="155">
        <f>J846</f>
        <v>42334</v>
      </c>
      <c r="K847">
        <v>2</v>
      </c>
      <c r="L847" t="str">
        <f t="shared" si="26"/>
        <v>11/26/2015</v>
      </c>
      <c r="M847" t="str">
        <f t="shared" si="27"/>
        <v xml:space="preserve">INSERT INTO fsfe_prod VALUES ('11/26/2015',  2) </v>
      </c>
    </row>
    <row r="848" spans="10:13" x14ac:dyDescent="0.25">
      <c r="J848" s="155">
        <f>J847</f>
        <v>42334</v>
      </c>
      <c r="K848">
        <v>3</v>
      </c>
      <c r="L848" t="str">
        <f t="shared" si="26"/>
        <v>11/26/2015</v>
      </c>
      <c r="M848" t="str">
        <f t="shared" si="27"/>
        <v xml:space="preserve">INSERT INTO fsfe_prod VALUES ('11/26/2015',  3) </v>
      </c>
    </row>
    <row r="849" spans="10:13" x14ac:dyDescent="0.25">
      <c r="J849" s="155">
        <f>J846+1</f>
        <v>42335</v>
      </c>
      <c r="K849">
        <v>1</v>
      </c>
      <c r="L849" t="str">
        <f t="shared" si="26"/>
        <v>11/27/2015</v>
      </c>
      <c r="M849" t="str">
        <f t="shared" si="27"/>
        <v xml:space="preserve">INSERT INTO fsfe_prod VALUES ('11/27/2015',  1) </v>
      </c>
    </row>
    <row r="850" spans="10:13" x14ac:dyDescent="0.25">
      <c r="J850" s="155">
        <f>J849</f>
        <v>42335</v>
      </c>
      <c r="K850">
        <v>2</v>
      </c>
      <c r="L850" t="str">
        <f t="shared" si="26"/>
        <v>11/27/2015</v>
      </c>
      <c r="M850" t="str">
        <f t="shared" si="27"/>
        <v xml:space="preserve">INSERT INTO fsfe_prod VALUES ('11/27/2015',  2) </v>
      </c>
    </row>
    <row r="851" spans="10:13" x14ac:dyDescent="0.25">
      <c r="J851" s="155">
        <f>J850</f>
        <v>42335</v>
      </c>
      <c r="K851">
        <v>3</v>
      </c>
      <c r="L851" t="str">
        <f t="shared" si="26"/>
        <v>11/27/2015</v>
      </c>
      <c r="M851" t="str">
        <f t="shared" si="27"/>
        <v xml:space="preserve">INSERT INTO fsfe_prod VALUES ('11/27/2015',  3) </v>
      </c>
    </row>
    <row r="852" spans="10:13" x14ac:dyDescent="0.25">
      <c r="J852" s="155">
        <f>J849+1</f>
        <v>42336</v>
      </c>
      <c r="K852">
        <v>1</v>
      </c>
      <c r="L852" t="str">
        <f t="shared" si="26"/>
        <v>11/28/2015</v>
      </c>
      <c r="M852" t="str">
        <f t="shared" si="27"/>
        <v xml:space="preserve">INSERT INTO fsfe_prod VALUES ('11/28/2015',  1) </v>
      </c>
    </row>
    <row r="853" spans="10:13" x14ac:dyDescent="0.25">
      <c r="J853" s="155">
        <f>J852</f>
        <v>42336</v>
      </c>
      <c r="K853">
        <v>2</v>
      </c>
      <c r="L853" t="str">
        <f t="shared" si="26"/>
        <v>11/28/2015</v>
      </c>
      <c r="M853" t="str">
        <f t="shared" si="27"/>
        <v xml:space="preserve">INSERT INTO fsfe_prod VALUES ('11/28/2015',  2) </v>
      </c>
    </row>
    <row r="854" spans="10:13" x14ac:dyDescent="0.25">
      <c r="J854" s="155">
        <f>J853</f>
        <v>42336</v>
      </c>
      <c r="K854">
        <v>3</v>
      </c>
      <c r="L854" t="str">
        <f t="shared" si="26"/>
        <v>11/28/2015</v>
      </c>
      <c r="M854" t="str">
        <f t="shared" si="27"/>
        <v xml:space="preserve">INSERT INTO fsfe_prod VALUES ('11/28/2015',  3) </v>
      </c>
    </row>
    <row r="855" spans="10:13" x14ac:dyDescent="0.25">
      <c r="J855" s="155">
        <f>J852+1</f>
        <v>42337</v>
      </c>
      <c r="K855">
        <v>1</v>
      </c>
      <c r="L855" t="str">
        <f t="shared" si="26"/>
        <v>11/29/2015</v>
      </c>
      <c r="M855" t="str">
        <f t="shared" si="27"/>
        <v xml:space="preserve">INSERT INTO fsfe_prod VALUES ('11/29/2015',  1) </v>
      </c>
    </row>
    <row r="856" spans="10:13" x14ac:dyDescent="0.25">
      <c r="J856" s="155">
        <f>J855</f>
        <v>42337</v>
      </c>
      <c r="K856">
        <v>2</v>
      </c>
      <c r="L856" t="str">
        <f t="shared" si="26"/>
        <v>11/29/2015</v>
      </c>
      <c r="M856" t="str">
        <f t="shared" si="27"/>
        <v xml:space="preserve">INSERT INTO fsfe_prod VALUES ('11/29/2015',  2) </v>
      </c>
    </row>
    <row r="857" spans="10:13" x14ac:dyDescent="0.25">
      <c r="J857" s="155">
        <f>J856</f>
        <v>42337</v>
      </c>
      <c r="K857">
        <v>3</v>
      </c>
      <c r="L857" t="str">
        <f t="shared" si="26"/>
        <v>11/29/2015</v>
      </c>
      <c r="M857" t="str">
        <f t="shared" si="27"/>
        <v xml:space="preserve">INSERT INTO fsfe_prod VALUES ('11/29/2015',  3) </v>
      </c>
    </row>
    <row r="858" spans="10:13" x14ac:dyDescent="0.25">
      <c r="J858" s="155">
        <f>J855+1</f>
        <v>42338</v>
      </c>
      <c r="K858">
        <v>1</v>
      </c>
      <c r="L858" t="str">
        <f t="shared" si="26"/>
        <v>11/30/2015</v>
      </c>
      <c r="M858" t="str">
        <f t="shared" si="27"/>
        <v xml:space="preserve">INSERT INTO fsfe_prod VALUES ('11/30/2015',  1) </v>
      </c>
    </row>
    <row r="859" spans="10:13" x14ac:dyDescent="0.25">
      <c r="J859" s="155">
        <f>J858</f>
        <v>42338</v>
      </c>
      <c r="K859">
        <v>2</v>
      </c>
      <c r="L859" t="str">
        <f t="shared" si="26"/>
        <v>11/30/2015</v>
      </c>
      <c r="M859" t="str">
        <f t="shared" si="27"/>
        <v xml:space="preserve">INSERT INTO fsfe_prod VALUES ('11/30/2015',  2) </v>
      </c>
    </row>
    <row r="860" spans="10:13" x14ac:dyDescent="0.25">
      <c r="J860" s="155">
        <f>J859</f>
        <v>42338</v>
      </c>
      <c r="K860">
        <v>3</v>
      </c>
      <c r="L860" t="str">
        <f t="shared" si="26"/>
        <v>11/30/2015</v>
      </c>
      <c r="M860" t="str">
        <f t="shared" si="27"/>
        <v xml:space="preserve">INSERT INTO fsfe_prod VALUES ('11/30/2015',  3) </v>
      </c>
    </row>
    <row r="861" spans="10:13" x14ac:dyDescent="0.25">
      <c r="J861" s="155">
        <f>J858+1</f>
        <v>42339</v>
      </c>
      <c r="K861">
        <v>1</v>
      </c>
      <c r="L861" t="str">
        <f t="shared" si="26"/>
        <v>12/01/2015</v>
      </c>
      <c r="M861" t="str">
        <f t="shared" si="27"/>
        <v xml:space="preserve">INSERT INTO fsfe_prod VALUES ('12/01/2015',  1) </v>
      </c>
    </row>
    <row r="862" spans="10:13" x14ac:dyDescent="0.25">
      <c r="J862" s="155">
        <f>J861</f>
        <v>42339</v>
      </c>
      <c r="K862">
        <v>2</v>
      </c>
      <c r="L862" t="str">
        <f t="shared" si="26"/>
        <v>12/01/2015</v>
      </c>
      <c r="M862" t="str">
        <f t="shared" si="27"/>
        <v xml:space="preserve">INSERT INTO fsfe_prod VALUES ('12/01/2015',  2) </v>
      </c>
    </row>
    <row r="863" spans="10:13" x14ac:dyDescent="0.25">
      <c r="J863" s="155">
        <f>J862</f>
        <v>42339</v>
      </c>
      <c r="K863">
        <v>3</v>
      </c>
      <c r="L863" t="str">
        <f t="shared" si="26"/>
        <v>12/01/2015</v>
      </c>
      <c r="M863" t="str">
        <f t="shared" si="27"/>
        <v xml:space="preserve">INSERT INTO fsfe_prod VALUES ('12/01/2015',  3) </v>
      </c>
    </row>
    <row r="864" spans="10:13" x14ac:dyDescent="0.25">
      <c r="J864" s="155">
        <f>J861+1</f>
        <v>42340</v>
      </c>
      <c r="K864">
        <v>1</v>
      </c>
      <c r="L864" t="str">
        <f t="shared" si="26"/>
        <v>12/02/2015</v>
      </c>
      <c r="M864" t="str">
        <f t="shared" si="27"/>
        <v xml:space="preserve">INSERT INTO fsfe_prod VALUES ('12/02/2015',  1) </v>
      </c>
    </row>
    <row r="865" spans="10:13" x14ac:dyDescent="0.25">
      <c r="J865" s="155">
        <f>J864</f>
        <v>42340</v>
      </c>
      <c r="K865">
        <v>2</v>
      </c>
      <c r="L865" t="str">
        <f t="shared" si="26"/>
        <v>12/02/2015</v>
      </c>
      <c r="M865" t="str">
        <f t="shared" si="27"/>
        <v xml:space="preserve">INSERT INTO fsfe_prod VALUES ('12/02/2015',  2) </v>
      </c>
    </row>
    <row r="866" spans="10:13" x14ac:dyDescent="0.25">
      <c r="J866" s="155">
        <f>J865</f>
        <v>42340</v>
      </c>
      <c r="K866">
        <v>3</v>
      </c>
      <c r="L866" t="str">
        <f t="shared" si="26"/>
        <v>12/02/2015</v>
      </c>
      <c r="M866" t="str">
        <f t="shared" si="27"/>
        <v xml:space="preserve">INSERT INTO fsfe_prod VALUES ('12/02/2015',  3) </v>
      </c>
    </row>
    <row r="867" spans="10:13" x14ac:dyDescent="0.25">
      <c r="J867" s="155">
        <f>J864+1</f>
        <v>42341</v>
      </c>
      <c r="K867">
        <v>1</v>
      </c>
      <c r="L867" t="str">
        <f t="shared" si="26"/>
        <v>12/03/2015</v>
      </c>
      <c r="M867" t="str">
        <f t="shared" si="27"/>
        <v xml:space="preserve">INSERT INTO fsfe_prod VALUES ('12/03/2015',  1) </v>
      </c>
    </row>
    <row r="868" spans="10:13" x14ac:dyDescent="0.25">
      <c r="J868" s="155">
        <f>J867</f>
        <v>42341</v>
      </c>
      <c r="K868">
        <v>2</v>
      </c>
      <c r="L868" t="str">
        <f t="shared" si="26"/>
        <v>12/03/2015</v>
      </c>
      <c r="M868" t="str">
        <f t="shared" si="27"/>
        <v xml:space="preserve">INSERT INTO fsfe_prod VALUES ('12/03/2015',  2) </v>
      </c>
    </row>
    <row r="869" spans="10:13" x14ac:dyDescent="0.25">
      <c r="J869" s="155">
        <f>J868</f>
        <v>42341</v>
      </c>
      <c r="K869">
        <v>3</v>
      </c>
      <c r="L869" t="str">
        <f t="shared" si="26"/>
        <v>12/03/2015</v>
      </c>
      <c r="M869" t="str">
        <f t="shared" si="27"/>
        <v xml:space="preserve">INSERT INTO fsfe_prod VALUES ('12/03/2015',  3) </v>
      </c>
    </row>
    <row r="870" spans="10:13" x14ac:dyDescent="0.25">
      <c r="J870" s="155">
        <f>J867+1</f>
        <v>42342</v>
      </c>
      <c r="K870">
        <v>1</v>
      </c>
      <c r="L870" t="str">
        <f t="shared" si="26"/>
        <v>12/04/2015</v>
      </c>
      <c r="M870" t="str">
        <f t="shared" si="27"/>
        <v xml:space="preserve">INSERT INTO fsfe_prod VALUES ('12/04/2015',  1) </v>
      </c>
    </row>
    <row r="871" spans="10:13" x14ac:dyDescent="0.25">
      <c r="J871" s="155">
        <f>J870</f>
        <v>42342</v>
      </c>
      <c r="K871">
        <v>2</v>
      </c>
      <c r="L871" t="str">
        <f t="shared" si="26"/>
        <v>12/04/2015</v>
      </c>
      <c r="M871" t="str">
        <f t="shared" si="27"/>
        <v xml:space="preserve">INSERT INTO fsfe_prod VALUES ('12/04/2015',  2) </v>
      </c>
    </row>
    <row r="872" spans="10:13" x14ac:dyDescent="0.25">
      <c r="J872" s="155">
        <f>J871</f>
        <v>42342</v>
      </c>
      <c r="K872">
        <v>3</v>
      </c>
      <c r="L872" t="str">
        <f t="shared" si="26"/>
        <v>12/04/2015</v>
      </c>
      <c r="M872" t="str">
        <f t="shared" si="27"/>
        <v xml:space="preserve">INSERT INTO fsfe_prod VALUES ('12/04/2015',  3) </v>
      </c>
    </row>
    <row r="873" spans="10:13" x14ac:dyDescent="0.25">
      <c r="J873" s="155">
        <f>J870+1</f>
        <v>42343</v>
      </c>
      <c r="K873">
        <v>1</v>
      </c>
      <c r="L873" t="str">
        <f t="shared" si="26"/>
        <v>12/05/2015</v>
      </c>
      <c r="M873" t="str">
        <f t="shared" si="27"/>
        <v xml:space="preserve">INSERT INTO fsfe_prod VALUES ('12/05/2015',  1) </v>
      </c>
    </row>
    <row r="874" spans="10:13" x14ac:dyDescent="0.25">
      <c r="J874" s="155">
        <f>J873</f>
        <v>42343</v>
      </c>
      <c r="K874">
        <v>2</v>
      </c>
      <c r="L874" t="str">
        <f t="shared" si="26"/>
        <v>12/05/2015</v>
      </c>
      <c r="M874" t="str">
        <f t="shared" si="27"/>
        <v xml:space="preserve">INSERT INTO fsfe_prod VALUES ('12/05/2015',  2) </v>
      </c>
    </row>
    <row r="875" spans="10:13" x14ac:dyDescent="0.25">
      <c r="J875" s="155">
        <f>J874</f>
        <v>42343</v>
      </c>
      <c r="K875">
        <v>3</v>
      </c>
      <c r="L875" t="str">
        <f t="shared" si="26"/>
        <v>12/05/2015</v>
      </c>
      <c r="M875" t="str">
        <f t="shared" si="27"/>
        <v xml:space="preserve">INSERT INTO fsfe_prod VALUES ('12/05/2015',  3) </v>
      </c>
    </row>
    <row r="876" spans="10:13" x14ac:dyDescent="0.25">
      <c r="J876" s="155">
        <f>J873+1</f>
        <v>42344</v>
      </c>
      <c r="K876">
        <v>1</v>
      </c>
      <c r="L876" t="str">
        <f t="shared" si="26"/>
        <v>12/06/2015</v>
      </c>
      <c r="M876" t="str">
        <f t="shared" si="27"/>
        <v xml:space="preserve">INSERT INTO fsfe_prod VALUES ('12/06/2015',  1) </v>
      </c>
    </row>
    <row r="877" spans="10:13" x14ac:dyDescent="0.25">
      <c r="J877" s="155">
        <f>J876</f>
        <v>42344</v>
      </c>
      <c r="K877">
        <v>2</v>
      </c>
      <c r="L877" t="str">
        <f t="shared" si="26"/>
        <v>12/06/2015</v>
      </c>
      <c r="M877" t="str">
        <f t="shared" si="27"/>
        <v xml:space="preserve">INSERT INTO fsfe_prod VALUES ('12/06/2015',  2) </v>
      </c>
    </row>
    <row r="878" spans="10:13" x14ac:dyDescent="0.25">
      <c r="J878" s="155">
        <f>J877</f>
        <v>42344</v>
      </c>
      <c r="K878">
        <v>3</v>
      </c>
      <c r="L878" t="str">
        <f t="shared" si="26"/>
        <v>12/06/2015</v>
      </c>
      <c r="M878" t="str">
        <f t="shared" si="27"/>
        <v xml:space="preserve">INSERT INTO fsfe_prod VALUES ('12/06/2015',  3) </v>
      </c>
    </row>
    <row r="879" spans="10:13" x14ac:dyDescent="0.25">
      <c r="J879" s="155">
        <f>J876+1</f>
        <v>42345</v>
      </c>
      <c r="K879">
        <v>1</v>
      </c>
      <c r="L879" t="str">
        <f t="shared" si="26"/>
        <v>12/07/2015</v>
      </c>
      <c r="M879" t="str">
        <f t="shared" si="27"/>
        <v xml:space="preserve">INSERT INTO fsfe_prod VALUES ('12/07/2015',  1) </v>
      </c>
    </row>
    <row r="880" spans="10:13" x14ac:dyDescent="0.25">
      <c r="J880" s="155">
        <f>J879</f>
        <v>42345</v>
      </c>
      <c r="K880">
        <v>2</v>
      </c>
      <c r="L880" t="str">
        <f t="shared" si="26"/>
        <v>12/07/2015</v>
      </c>
      <c r="M880" t="str">
        <f t="shared" si="27"/>
        <v xml:space="preserve">INSERT INTO fsfe_prod VALUES ('12/07/2015',  2) </v>
      </c>
    </row>
    <row r="881" spans="10:13" x14ac:dyDescent="0.25">
      <c r="J881" s="155">
        <f>J880</f>
        <v>42345</v>
      </c>
      <c r="K881">
        <v>3</v>
      </c>
      <c r="L881" t="str">
        <f t="shared" si="26"/>
        <v>12/07/2015</v>
      </c>
      <c r="M881" t="str">
        <f t="shared" si="27"/>
        <v xml:space="preserve">INSERT INTO fsfe_prod VALUES ('12/07/2015',  3) </v>
      </c>
    </row>
    <row r="882" spans="10:13" x14ac:dyDescent="0.25">
      <c r="J882" s="155">
        <f>J879+1</f>
        <v>42346</v>
      </c>
      <c r="K882">
        <v>1</v>
      </c>
      <c r="L882" t="str">
        <f t="shared" si="26"/>
        <v>12/08/2015</v>
      </c>
      <c r="M882" t="str">
        <f t="shared" si="27"/>
        <v xml:space="preserve">INSERT INTO fsfe_prod VALUES ('12/08/2015',  1) </v>
      </c>
    </row>
    <row r="883" spans="10:13" x14ac:dyDescent="0.25">
      <c r="J883" s="155">
        <f>J882</f>
        <v>42346</v>
      </c>
      <c r="K883">
        <v>2</v>
      </c>
      <c r="L883" t="str">
        <f t="shared" si="26"/>
        <v>12/08/2015</v>
      </c>
      <c r="M883" t="str">
        <f t="shared" si="27"/>
        <v xml:space="preserve">INSERT INTO fsfe_prod VALUES ('12/08/2015',  2) </v>
      </c>
    </row>
    <row r="884" spans="10:13" x14ac:dyDescent="0.25">
      <c r="J884" s="155">
        <f>J883</f>
        <v>42346</v>
      </c>
      <c r="K884">
        <v>3</v>
      </c>
      <c r="L884" t="str">
        <f t="shared" si="26"/>
        <v>12/08/2015</v>
      </c>
      <c r="M884" t="str">
        <f t="shared" si="27"/>
        <v xml:space="preserve">INSERT INTO fsfe_prod VALUES ('12/08/2015',  3) </v>
      </c>
    </row>
    <row r="885" spans="10:13" x14ac:dyDescent="0.25">
      <c r="J885" s="155">
        <f>J882+1</f>
        <v>42347</v>
      </c>
      <c r="K885">
        <v>1</v>
      </c>
      <c r="L885" t="str">
        <f t="shared" si="26"/>
        <v>12/09/2015</v>
      </c>
      <c r="M885" t="str">
        <f t="shared" si="27"/>
        <v xml:space="preserve">INSERT INTO fsfe_prod VALUES ('12/09/2015',  1) </v>
      </c>
    </row>
    <row r="886" spans="10:13" x14ac:dyDescent="0.25">
      <c r="J886" s="155">
        <f>J885</f>
        <v>42347</v>
      </c>
      <c r="K886">
        <v>2</v>
      </c>
      <c r="L886" t="str">
        <f t="shared" si="26"/>
        <v>12/09/2015</v>
      </c>
      <c r="M886" t="str">
        <f t="shared" si="27"/>
        <v xml:space="preserve">INSERT INTO fsfe_prod VALUES ('12/09/2015',  2) </v>
      </c>
    </row>
    <row r="887" spans="10:13" x14ac:dyDescent="0.25">
      <c r="J887" s="155">
        <f>J886</f>
        <v>42347</v>
      </c>
      <c r="K887">
        <v>3</v>
      </c>
      <c r="L887" t="str">
        <f t="shared" si="26"/>
        <v>12/09/2015</v>
      </c>
      <c r="M887" t="str">
        <f t="shared" si="27"/>
        <v xml:space="preserve">INSERT INTO fsfe_prod VALUES ('12/09/2015',  3) </v>
      </c>
    </row>
    <row r="888" spans="10:13" x14ac:dyDescent="0.25">
      <c r="J888" s="155">
        <f>J885+1</f>
        <v>42348</v>
      </c>
      <c r="K888">
        <v>1</v>
      </c>
      <c r="L888" t="str">
        <f t="shared" si="26"/>
        <v>12/10/2015</v>
      </c>
      <c r="M888" t="str">
        <f t="shared" si="27"/>
        <v xml:space="preserve">INSERT INTO fsfe_prod VALUES ('12/10/2015',  1) </v>
      </c>
    </row>
    <row r="889" spans="10:13" x14ac:dyDescent="0.25">
      <c r="J889" s="155">
        <f>J888</f>
        <v>42348</v>
      </c>
      <c r="K889">
        <v>2</v>
      </c>
      <c r="L889" t="str">
        <f t="shared" si="26"/>
        <v>12/10/2015</v>
      </c>
      <c r="M889" t="str">
        <f t="shared" si="27"/>
        <v xml:space="preserve">INSERT INTO fsfe_prod VALUES ('12/10/2015',  2) </v>
      </c>
    </row>
    <row r="890" spans="10:13" x14ac:dyDescent="0.25">
      <c r="J890" s="155">
        <f>J889</f>
        <v>42348</v>
      </c>
      <c r="K890">
        <v>3</v>
      </c>
      <c r="L890" t="str">
        <f t="shared" si="26"/>
        <v>12/10/2015</v>
      </c>
      <c r="M890" t="str">
        <f t="shared" si="27"/>
        <v xml:space="preserve">INSERT INTO fsfe_prod VALUES ('12/10/2015',  3) </v>
      </c>
    </row>
    <row r="891" spans="10:13" x14ac:dyDescent="0.25">
      <c r="J891" s="155">
        <f>J888+1</f>
        <v>42349</v>
      </c>
      <c r="K891">
        <v>1</v>
      </c>
      <c r="L891" t="str">
        <f t="shared" si="26"/>
        <v>12/11/2015</v>
      </c>
      <c r="M891" t="str">
        <f t="shared" si="27"/>
        <v xml:space="preserve">INSERT INTO fsfe_prod VALUES ('12/11/2015',  1) </v>
      </c>
    </row>
    <row r="892" spans="10:13" x14ac:dyDescent="0.25">
      <c r="J892" s="155">
        <f>J891</f>
        <v>42349</v>
      </c>
      <c r="K892">
        <v>2</v>
      </c>
      <c r="L892" t="str">
        <f t="shared" si="26"/>
        <v>12/11/2015</v>
      </c>
      <c r="M892" t="str">
        <f t="shared" si="27"/>
        <v xml:space="preserve">INSERT INTO fsfe_prod VALUES ('12/11/2015',  2) </v>
      </c>
    </row>
    <row r="893" spans="10:13" x14ac:dyDescent="0.25">
      <c r="J893" s="155">
        <f>J892</f>
        <v>42349</v>
      </c>
      <c r="K893">
        <v>3</v>
      </c>
      <c r="L893" t="str">
        <f t="shared" si="26"/>
        <v>12/11/2015</v>
      </c>
      <c r="M893" t="str">
        <f t="shared" si="27"/>
        <v xml:space="preserve">INSERT INTO fsfe_prod VALUES ('12/11/2015',  3) </v>
      </c>
    </row>
    <row r="894" spans="10:13" x14ac:dyDescent="0.25">
      <c r="J894" s="155">
        <f>J891+1</f>
        <v>42350</v>
      </c>
      <c r="K894">
        <v>1</v>
      </c>
      <c r="L894" t="str">
        <f t="shared" si="26"/>
        <v>12/12/2015</v>
      </c>
      <c r="M894" t="str">
        <f t="shared" si="27"/>
        <v xml:space="preserve">INSERT INTO fsfe_prod VALUES ('12/12/2015',  1) </v>
      </c>
    </row>
    <row r="895" spans="10:13" x14ac:dyDescent="0.25">
      <c r="J895" s="155">
        <f>J894</f>
        <v>42350</v>
      </c>
      <c r="K895">
        <v>2</v>
      </c>
      <c r="L895" t="str">
        <f t="shared" si="26"/>
        <v>12/12/2015</v>
      </c>
      <c r="M895" t="str">
        <f t="shared" si="27"/>
        <v xml:space="preserve">INSERT INTO fsfe_prod VALUES ('12/12/2015',  2) </v>
      </c>
    </row>
    <row r="896" spans="10:13" x14ac:dyDescent="0.25">
      <c r="J896" s="155">
        <f>J895</f>
        <v>42350</v>
      </c>
      <c r="K896">
        <v>3</v>
      </c>
      <c r="L896" t="str">
        <f t="shared" si="26"/>
        <v>12/12/2015</v>
      </c>
      <c r="M896" t="str">
        <f t="shared" si="27"/>
        <v xml:space="preserve">INSERT INTO fsfe_prod VALUES ('12/12/2015',  3) </v>
      </c>
    </row>
    <row r="897" spans="10:13" x14ac:dyDescent="0.25">
      <c r="J897" s="155">
        <f>J894+1</f>
        <v>42351</v>
      </c>
      <c r="K897">
        <v>1</v>
      </c>
      <c r="L897" t="str">
        <f t="shared" si="26"/>
        <v>12/13/2015</v>
      </c>
      <c r="M897" t="str">
        <f t="shared" si="27"/>
        <v xml:space="preserve">INSERT INTO fsfe_prod VALUES ('12/13/2015',  1) </v>
      </c>
    </row>
    <row r="898" spans="10:13" x14ac:dyDescent="0.25">
      <c r="J898" s="155">
        <f>J897</f>
        <v>42351</v>
      </c>
      <c r="K898">
        <v>2</v>
      </c>
      <c r="L898" t="str">
        <f t="shared" si="26"/>
        <v>12/13/2015</v>
      </c>
      <c r="M898" t="str">
        <f t="shared" si="27"/>
        <v xml:space="preserve">INSERT INTO fsfe_prod VALUES ('12/13/2015',  2) </v>
      </c>
    </row>
    <row r="899" spans="10:13" x14ac:dyDescent="0.25">
      <c r="J899" s="155">
        <f>J898</f>
        <v>42351</v>
      </c>
      <c r="K899">
        <v>3</v>
      </c>
      <c r="L899" t="str">
        <f t="shared" si="26"/>
        <v>12/13/2015</v>
      </c>
      <c r="M899" t="str">
        <f t="shared" si="27"/>
        <v xml:space="preserve">INSERT INTO fsfe_prod VALUES ('12/13/2015',  3) </v>
      </c>
    </row>
    <row r="900" spans="10:13" x14ac:dyDescent="0.25">
      <c r="J900" s="155">
        <f>J897+1</f>
        <v>42352</v>
      </c>
      <c r="K900">
        <v>1</v>
      </c>
      <c r="L900" t="str">
        <f t="shared" ref="L900:L963" si="28">TEXT(J900,"m/dd/yyyy")</f>
        <v>12/14/2015</v>
      </c>
      <c r="M900" t="str">
        <f t="shared" ref="M900:M963" si="29">$M$2&amp;"'"&amp;L900&amp;"',  "&amp;K900&amp;") "</f>
        <v xml:space="preserve">INSERT INTO fsfe_prod VALUES ('12/14/2015',  1) </v>
      </c>
    </row>
    <row r="901" spans="10:13" x14ac:dyDescent="0.25">
      <c r="J901" s="155">
        <f>J900</f>
        <v>42352</v>
      </c>
      <c r="K901">
        <v>2</v>
      </c>
      <c r="L901" t="str">
        <f t="shared" si="28"/>
        <v>12/14/2015</v>
      </c>
      <c r="M901" t="str">
        <f t="shared" si="29"/>
        <v xml:space="preserve">INSERT INTO fsfe_prod VALUES ('12/14/2015',  2) </v>
      </c>
    </row>
    <row r="902" spans="10:13" x14ac:dyDescent="0.25">
      <c r="J902" s="155">
        <f>J901</f>
        <v>42352</v>
      </c>
      <c r="K902">
        <v>3</v>
      </c>
      <c r="L902" t="str">
        <f t="shared" si="28"/>
        <v>12/14/2015</v>
      </c>
      <c r="M902" t="str">
        <f t="shared" si="29"/>
        <v xml:space="preserve">INSERT INTO fsfe_prod VALUES ('12/14/2015',  3) </v>
      </c>
    </row>
    <row r="903" spans="10:13" x14ac:dyDescent="0.25">
      <c r="J903" s="155">
        <f>J900+1</f>
        <v>42353</v>
      </c>
      <c r="K903">
        <v>1</v>
      </c>
      <c r="L903" t="str">
        <f t="shared" si="28"/>
        <v>12/15/2015</v>
      </c>
      <c r="M903" t="str">
        <f t="shared" si="29"/>
        <v xml:space="preserve">INSERT INTO fsfe_prod VALUES ('12/15/2015',  1) </v>
      </c>
    </row>
    <row r="904" spans="10:13" x14ac:dyDescent="0.25">
      <c r="J904" s="155">
        <f>J903</f>
        <v>42353</v>
      </c>
      <c r="K904">
        <v>2</v>
      </c>
      <c r="L904" t="str">
        <f t="shared" si="28"/>
        <v>12/15/2015</v>
      </c>
      <c r="M904" t="str">
        <f t="shared" si="29"/>
        <v xml:space="preserve">INSERT INTO fsfe_prod VALUES ('12/15/2015',  2) </v>
      </c>
    </row>
    <row r="905" spans="10:13" x14ac:dyDescent="0.25">
      <c r="J905" s="155">
        <f>J904</f>
        <v>42353</v>
      </c>
      <c r="K905">
        <v>3</v>
      </c>
      <c r="L905" t="str">
        <f t="shared" si="28"/>
        <v>12/15/2015</v>
      </c>
      <c r="M905" t="str">
        <f t="shared" si="29"/>
        <v xml:space="preserve">INSERT INTO fsfe_prod VALUES ('12/15/2015',  3) </v>
      </c>
    </row>
    <row r="906" spans="10:13" x14ac:dyDescent="0.25">
      <c r="J906" s="155">
        <f>J903+1</f>
        <v>42354</v>
      </c>
      <c r="K906">
        <v>1</v>
      </c>
      <c r="L906" t="str">
        <f t="shared" si="28"/>
        <v>12/16/2015</v>
      </c>
      <c r="M906" t="str">
        <f t="shared" si="29"/>
        <v xml:space="preserve">INSERT INTO fsfe_prod VALUES ('12/16/2015',  1) </v>
      </c>
    </row>
    <row r="907" spans="10:13" x14ac:dyDescent="0.25">
      <c r="J907" s="155">
        <f>J906</f>
        <v>42354</v>
      </c>
      <c r="K907">
        <v>2</v>
      </c>
      <c r="L907" t="str">
        <f t="shared" si="28"/>
        <v>12/16/2015</v>
      </c>
      <c r="M907" t="str">
        <f t="shared" si="29"/>
        <v xml:space="preserve">INSERT INTO fsfe_prod VALUES ('12/16/2015',  2) </v>
      </c>
    </row>
    <row r="908" spans="10:13" x14ac:dyDescent="0.25">
      <c r="J908" s="155">
        <f>J907</f>
        <v>42354</v>
      </c>
      <c r="K908">
        <v>3</v>
      </c>
      <c r="L908" t="str">
        <f t="shared" si="28"/>
        <v>12/16/2015</v>
      </c>
      <c r="M908" t="str">
        <f t="shared" si="29"/>
        <v xml:space="preserve">INSERT INTO fsfe_prod VALUES ('12/16/2015',  3) </v>
      </c>
    </row>
    <row r="909" spans="10:13" x14ac:dyDescent="0.25">
      <c r="J909" s="155">
        <f>J906+1</f>
        <v>42355</v>
      </c>
      <c r="K909">
        <v>1</v>
      </c>
      <c r="L909" t="str">
        <f t="shared" si="28"/>
        <v>12/17/2015</v>
      </c>
      <c r="M909" t="str">
        <f t="shared" si="29"/>
        <v xml:space="preserve">INSERT INTO fsfe_prod VALUES ('12/17/2015',  1) </v>
      </c>
    </row>
    <row r="910" spans="10:13" x14ac:dyDescent="0.25">
      <c r="J910" s="155">
        <f>J909</f>
        <v>42355</v>
      </c>
      <c r="K910">
        <v>2</v>
      </c>
      <c r="L910" t="str">
        <f t="shared" si="28"/>
        <v>12/17/2015</v>
      </c>
      <c r="M910" t="str">
        <f t="shared" si="29"/>
        <v xml:space="preserve">INSERT INTO fsfe_prod VALUES ('12/17/2015',  2) </v>
      </c>
    </row>
    <row r="911" spans="10:13" x14ac:dyDescent="0.25">
      <c r="J911" s="155">
        <f>J910</f>
        <v>42355</v>
      </c>
      <c r="K911">
        <v>3</v>
      </c>
      <c r="L911" t="str">
        <f t="shared" si="28"/>
        <v>12/17/2015</v>
      </c>
      <c r="M911" t="str">
        <f t="shared" si="29"/>
        <v xml:space="preserve">INSERT INTO fsfe_prod VALUES ('12/17/2015',  3) </v>
      </c>
    </row>
    <row r="912" spans="10:13" x14ac:dyDescent="0.25">
      <c r="J912" s="155">
        <f>J909+1</f>
        <v>42356</v>
      </c>
      <c r="K912">
        <v>1</v>
      </c>
      <c r="L912" t="str">
        <f t="shared" si="28"/>
        <v>12/18/2015</v>
      </c>
      <c r="M912" t="str">
        <f t="shared" si="29"/>
        <v xml:space="preserve">INSERT INTO fsfe_prod VALUES ('12/18/2015',  1) </v>
      </c>
    </row>
    <row r="913" spans="10:13" x14ac:dyDescent="0.25">
      <c r="J913" s="155">
        <f>J912</f>
        <v>42356</v>
      </c>
      <c r="K913">
        <v>2</v>
      </c>
      <c r="L913" t="str">
        <f t="shared" si="28"/>
        <v>12/18/2015</v>
      </c>
      <c r="M913" t="str">
        <f t="shared" si="29"/>
        <v xml:space="preserve">INSERT INTO fsfe_prod VALUES ('12/18/2015',  2) </v>
      </c>
    </row>
    <row r="914" spans="10:13" x14ac:dyDescent="0.25">
      <c r="J914" s="155">
        <f>J913</f>
        <v>42356</v>
      </c>
      <c r="K914">
        <v>3</v>
      </c>
      <c r="L914" t="str">
        <f t="shared" si="28"/>
        <v>12/18/2015</v>
      </c>
      <c r="M914" t="str">
        <f t="shared" si="29"/>
        <v xml:space="preserve">INSERT INTO fsfe_prod VALUES ('12/18/2015',  3) </v>
      </c>
    </row>
    <row r="915" spans="10:13" x14ac:dyDescent="0.25">
      <c r="J915" s="155">
        <f>J912+1</f>
        <v>42357</v>
      </c>
      <c r="K915">
        <v>1</v>
      </c>
      <c r="L915" t="str">
        <f t="shared" si="28"/>
        <v>12/19/2015</v>
      </c>
      <c r="M915" t="str">
        <f t="shared" si="29"/>
        <v xml:space="preserve">INSERT INTO fsfe_prod VALUES ('12/19/2015',  1) </v>
      </c>
    </row>
    <row r="916" spans="10:13" x14ac:dyDescent="0.25">
      <c r="J916" s="155">
        <f>J915</f>
        <v>42357</v>
      </c>
      <c r="K916">
        <v>2</v>
      </c>
      <c r="L916" t="str">
        <f t="shared" si="28"/>
        <v>12/19/2015</v>
      </c>
      <c r="M916" t="str">
        <f t="shared" si="29"/>
        <v xml:space="preserve">INSERT INTO fsfe_prod VALUES ('12/19/2015',  2) </v>
      </c>
    </row>
    <row r="917" spans="10:13" x14ac:dyDescent="0.25">
      <c r="J917" s="155">
        <f>J916</f>
        <v>42357</v>
      </c>
      <c r="K917">
        <v>3</v>
      </c>
      <c r="L917" t="str">
        <f t="shared" si="28"/>
        <v>12/19/2015</v>
      </c>
      <c r="M917" t="str">
        <f t="shared" si="29"/>
        <v xml:space="preserve">INSERT INTO fsfe_prod VALUES ('12/19/2015',  3) </v>
      </c>
    </row>
    <row r="918" spans="10:13" x14ac:dyDescent="0.25">
      <c r="J918" s="155">
        <f>J915+1</f>
        <v>42358</v>
      </c>
      <c r="K918">
        <v>1</v>
      </c>
      <c r="L918" t="str">
        <f t="shared" si="28"/>
        <v>12/20/2015</v>
      </c>
      <c r="M918" t="str">
        <f t="shared" si="29"/>
        <v xml:space="preserve">INSERT INTO fsfe_prod VALUES ('12/20/2015',  1) </v>
      </c>
    </row>
    <row r="919" spans="10:13" x14ac:dyDescent="0.25">
      <c r="J919" s="155">
        <f>J918</f>
        <v>42358</v>
      </c>
      <c r="K919">
        <v>2</v>
      </c>
      <c r="L919" t="str">
        <f t="shared" si="28"/>
        <v>12/20/2015</v>
      </c>
      <c r="M919" t="str">
        <f t="shared" si="29"/>
        <v xml:space="preserve">INSERT INTO fsfe_prod VALUES ('12/20/2015',  2) </v>
      </c>
    </row>
    <row r="920" spans="10:13" x14ac:dyDescent="0.25">
      <c r="J920" s="155">
        <f>J919</f>
        <v>42358</v>
      </c>
      <c r="K920">
        <v>3</v>
      </c>
      <c r="L920" t="str">
        <f t="shared" si="28"/>
        <v>12/20/2015</v>
      </c>
      <c r="M920" t="str">
        <f t="shared" si="29"/>
        <v xml:space="preserve">INSERT INTO fsfe_prod VALUES ('12/20/2015',  3) </v>
      </c>
    </row>
    <row r="921" spans="10:13" x14ac:dyDescent="0.25">
      <c r="J921" s="155">
        <f>J918+1</f>
        <v>42359</v>
      </c>
      <c r="K921">
        <v>1</v>
      </c>
      <c r="L921" t="str">
        <f t="shared" si="28"/>
        <v>12/21/2015</v>
      </c>
      <c r="M921" t="str">
        <f t="shared" si="29"/>
        <v xml:space="preserve">INSERT INTO fsfe_prod VALUES ('12/21/2015',  1) </v>
      </c>
    </row>
    <row r="922" spans="10:13" x14ac:dyDescent="0.25">
      <c r="J922" s="155">
        <f>J921</f>
        <v>42359</v>
      </c>
      <c r="K922">
        <v>2</v>
      </c>
      <c r="L922" t="str">
        <f t="shared" si="28"/>
        <v>12/21/2015</v>
      </c>
      <c r="M922" t="str">
        <f t="shared" si="29"/>
        <v xml:space="preserve">INSERT INTO fsfe_prod VALUES ('12/21/2015',  2) </v>
      </c>
    </row>
    <row r="923" spans="10:13" x14ac:dyDescent="0.25">
      <c r="J923" s="155">
        <f>J922</f>
        <v>42359</v>
      </c>
      <c r="K923">
        <v>3</v>
      </c>
      <c r="L923" t="str">
        <f t="shared" si="28"/>
        <v>12/21/2015</v>
      </c>
      <c r="M923" t="str">
        <f t="shared" si="29"/>
        <v xml:space="preserve">INSERT INTO fsfe_prod VALUES ('12/21/2015',  3) </v>
      </c>
    </row>
    <row r="924" spans="10:13" x14ac:dyDescent="0.25">
      <c r="J924" s="155">
        <f>J921+1</f>
        <v>42360</v>
      </c>
      <c r="K924">
        <v>1</v>
      </c>
      <c r="L924" t="str">
        <f t="shared" si="28"/>
        <v>12/22/2015</v>
      </c>
      <c r="M924" t="str">
        <f t="shared" si="29"/>
        <v xml:space="preserve">INSERT INTO fsfe_prod VALUES ('12/22/2015',  1) </v>
      </c>
    </row>
    <row r="925" spans="10:13" x14ac:dyDescent="0.25">
      <c r="J925" s="155">
        <f>J924</f>
        <v>42360</v>
      </c>
      <c r="K925">
        <v>2</v>
      </c>
      <c r="L925" t="str">
        <f t="shared" si="28"/>
        <v>12/22/2015</v>
      </c>
      <c r="M925" t="str">
        <f t="shared" si="29"/>
        <v xml:space="preserve">INSERT INTO fsfe_prod VALUES ('12/22/2015',  2) </v>
      </c>
    </row>
    <row r="926" spans="10:13" x14ac:dyDescent="0.25">
      <c r="J926" s="155">
        <f>J925</f>
        <v>42360</v>
      </c>
      <c r="K926">
        <v>3</v>
      </c>
      <c r="L926" t="str">
        <f t="shared" si="28"/>
        <v>12/22/2015</v>
      </c>
      <c r="M926" t="str">
        <f t="shared" si="29"/>
        <v xml:space="preserve">INSERT INTO fsfe_prod VALUES ('12/22/2015',  3) </v>
      </c>
    </row>
    <row r="927" spans="10:13" x14ac:dyDescent="0.25">
      <c r="J927" s="155">
        <f>J924+1</f>
        <v>42361</v>
      </c>
      <c r="K927">
        <v>1</v>
      </c>
      <c r="L927" t="str">
        <f t="shared" si="28"/>
        <v>12/23/2015</v>
      </c>
      <c r="M927" t="str">
        <f t="shared" si="29"/>
        <v xml:space="preserve">INSERT INTO fsfe_prod VALUES ('12/23/2015',  1) </v>
      </c>
    </row>
    <row r="928" spans="10:13" x14ac:dyDescent="0.25">
      <c r="J928" s="155">
        <f>J927</f>
        <v>42361</v>
      </c>
      <c r="K928">
        <v>2</v>
      </c>
      <c r="L928" t="str">
        <f t="shared" si="28"/>
        <v>12/23/2015</v>
      </c>
      <c r="M928" t="str">
        <f t="shared" si="29"/>
        <v xml:space="preserve">INSERT INTO fsfe_prod VALUES ('12/23/2015',  2) </v>
      </c>
    </row>
    <row r="929" spans="10:13" x14ac:dyDescent="0.25">
      <c r="J929" s="155">
        <f>J928</f>
        <v>42361</v>
      </c>
      <c r="K929">
        <v>3</v>
      </c>
      <c r="L929" t="str">
        <f t="shared" si="28"/>
        <v>12/23/2015</v>
      </c>
      <c r="M929" t="str">
        <f t="shared" si="29"/>
        <v xml:space="preserve">INSERT INTO fsfe_prod VALUES ('12/23/2015',  3) </v>
      </c>
    </row>
    <row r="930" spans="10:13" x14ac:dyDescent="0.25">
      <c r="J930" s="155">
        <f>J927+1</f>
        <v>42362</v>
      </c>
      <c r="K930">
        <v>1</v>
      </c>
      <c r="L930" t="str">
        <f t="shared" si="28"/>
        <v>12/24/2015</v>
      </c>
      <c r="M930" t="str">
        <f t="shared" si="29"/>
        <v xml:space="preserve">INSERT INTO fsfe_prod VALUES ('12/24/2015',  1) </v>
      </c>
    </row>
    <row r="931" spans="10:13" x14ac:dyDescent="0.25">
      <c r="J931" s="155">
        <f>J930</f>
        <v>42362</v>
      </c>
      <c r="K931">
        <v>2</v>
      </c>
      <c r="L931" t="str">
        <f t="shared" si="28"/>
        <v>12/24/2015</v>
      </c>
      <c r="M931" t="str">
        <f t="shared" si="29"/>
        <v xml:space="preserve">INSERT INTO fsfe_prod VALUES ('12/24/2015',  2) </v>
      </c>
    </row>
    <row r="932" spans="10:13" x14ac:dyDescent="0.25">
      <c r="J932" s="155">
        <f>J931</f>
        <v>42362</v>
      </c>
      <c r="K932">
        <v>3</v>
      </c>
      <c r="L932" t="str">
        <f t="shared" si="28"/>
        <v>12/24/2015</v>
      </c>
      <c r="M932" t="str">
        <f t="shared" si="29"/>
        <v xml:space="preserve">INSERT INTO fsfe_prod VALUES ('12/24/2015',  3) </v>
      </c>
    </row>
    <row r="933" spans="10:13" x14ac:dyDescent="0.25">
      <c r="J933" s="155">
        <f>J930+1</f>
        <v>42363</v>
      </c>
      <c r="K933">
        <v>1</v>
      </c>
      <c r="L933" t="str">
        <f t="shared" si="28"/>
        <v>12/25/2015</v>
      </c>
      <c r="M933" t="str">
        <f t="shared" si="29"/>
        <v xml:space="preserve">INSERT INTO fsfe_prod VALUES ('12/25/2015',  1) </v>
      </c>
    </row>
    <row r="934" spans="10:13" x14ac:dyDescent="0.25">
      <c r="J934" s="155">
        <f>J933</f>
        <v>42363</v>
      </c>
      <c r="K934">
        <v>2</v>
      </c>
      <c r="L934" t="str">
        <f t="shared" si="28"/>
        <v>12/25/2015</v>
      </c>
      <c r="M934" t="str">
        <f t="shared" si="29"/>
        <v xml:space="preserve">INSERT INTO fsfe_prod VALUES ('12/25/2015',  2) </v>
      </c>
    </row>
    <row r="935" spans="10:13" x14ac:dyDescent="0.25">
      <c r="J935" s="155">
        <f>J934</f>
        <v>42363</v>
      </c>
      <c r="K935">
        <v>3</v>
      </c>
      <c r="L935" t="str">
        <f t="shared" si="28"/>
        <v>12/25/2015</v>
      </c>
      <c r="M935" t="str">
        <f t="shared" si="29"/>
        <v xml:space="preserve">INSERT INTO fsfe_prod VALUES ('12/25/2015',  3) </v>
      </c>
    </row>
    <row r="936" spans="10:13" x14ac:dyDescent="0.25">
      <c r="J936" s="155">
        <f>J933+1</f>
        <v>42364</v>
      </c>
      <c r="K936">
        <v>1</v>
      </c>
      <c r="L936" t="str">
        <f t="shared" si="28"/>
        <v>12/26/2015</v>
      </c>
      <c r="M936" t="str">
        <f t="shared" si="29"/>
        <v xml:space="preserve">INSERT INTO fsfe_prod VALUES ('12/26/2015',  1) </v>
      </c>
    </row>
    <row r="937" spans="10:13" x14ac:dyDescent="0.25">
      <c r="J937" s="155">
        <f>J936</f>
        <v>42364</v>
      </c>
      <c r="K937">
        <v>2</v>
      </c>
      <c r="L937" t="str">
        <f t="shared" si="28"/>
        <v>12/26/2015</v>
      </c>
      <c r="M937" t="str">
        <f t="shared" si="29"/>
        <v xml:space="preserve">INSERT INTO fsfe_prod VALUES ('12/26/2015',  2) </v>
      </c>
    </row>
    <row r="938" spans="10:13" x14ac:dyDescent="0.25">
      <c r="J938" s="155">
        <f>J937</f>
        <v>42364</v>
      </c>
      <c r="K938">
        <v>3</v>
      </c>
      <c r="L938" t="str">
        <f t="shared" si="28"/>
        <v>12/26/2015</v>
      </c>
      <c r="M938" t="str">
        <f t="shared" si="29"/>
        <v xml:space="preserve">INSERT INTO fsfe_prod VALUES ('12/26/2015',  3) </v>
      </c>
    </row>
    <row r="939" spans="10:13" x14ac:dyDescent="0.25">
      <c r="J939" s="155">
        <f>J936+1</f>
        <v>42365</v>
      </c>
      <c r="K939">
        <v>1</v>
      </c>
      <c r="L939" t="str">
        <f t="shared" si="28"/>
        <v>12/27/2015</v>
      </c>
      <c r="M939" t="str">
        <f t="shared" si="29"/>
        <v xml:space="preserve">INSERT INTO fsfe_prod VALUES ('12/27/2015',  1) </v>
      </c>
    </row>
    <row r="940" spans="10:13" x14ac:dyDescent="0.25">
      <c r="J940" s="155">
        <f>J939</f>
        <v>42365</v>
      </c>
      <c r="K940">
        <v>2</v>
      </c>
      <c r="L940" t="str">
        <f t="shared" si="28"/>
        <v>12/27/2015</v>
      </c>
      <c r="M940" t="str">
        <f t="shared" si="29"/>
        <v xml:space="preserve">INSERT INTO fsfe_prod VALUES ('12/27/2015',  2) </v>
      </c>
    </row>
    <row r="941" spans="10:13" x14ac:dyDescent="0.25">
      <c r="J941" s="155">
        <f>J940</f>
        <v>42365</v>
      </c>
      <c r="K941">
        <v>3</v>
      </c>
      <c r="L941" t="str">
        <f t="shared" si="28"/>
        <v>12/27/2015</v>
      </c>
      <c r="M941" t="str">
        <f t="shared" si="29"/>
        <v xml:space="preserve">INSERT INTO fsfe_prod VALUES ('12/27/2015',  3) </v>
      </c>
    </row>
    <row r="942" spans="10:13" x14ac:dyDescent="0.25">
      <c r="J942" s="155">
        <f>J939+1</f>
        <v>42366</v>
      </c>
      <c r="K942">
        <v>1</v>
      </c>
      <c r="L942" t="str">
        <f t="shared" si="28"/>
        <v>12/28/2015</v>
      </c>
      <c r="M942" t="str">
        <f t="shared" si="29"/>
        <v xml:space="preserve">INSERT INTO fsfe_prod VALUES ('12/28/2015',  1) </v>
      </c>
    </row>
    <row r="943" spans="10:13" x14ac:dyDescent="0.25">
      <c r="J943" s="155">
        <f>J942</f>
        <v>42366</v>
      </c>
      <c r="K943">
        <v>2</v>
      </c>
      <c r="L943" t="str">
        <f t="shared" si="28"/>
        <v>12/28/2015</v>
      </c>
      <c r="M943" t="str">
        <f t="shared" si="29"/>
        <v xml:space="preserve">INSERT INTO fsfe_prod VALUES ('12/28/2015',  2) </v>
      </c>
    </row>
    <row r="944" spans="10:13" x14ac:dyDescent="0.25">
      <c r="J944" s="155">
        <f>J943</f>
        <v>42366</v>
      </c>
      <c r="K944">
        <v>3</v>
      </c>
      <c r="L944" t="str">
        <f t="shared" si="28"/>
        <v>12/28/2015</v>
      </c>
      <c r="M944" t="str">
        <f t="shared" si="29"/>
        <v xml:space="preserve">INSERT INTO fsfe_prod VALUES ('12/28/2015',  3) </v>
      </c>
    </row>
    <row r="945" spans="10:13" x14ac:dyDescent="0.25">
      <c r="J945" s="155">
        <f>J942+1</f>
        <v>42367</v>
      </c>
      <c r="K945">
        <v>1</v>
      </c>
      <c r="L945" t="str">
        <f t="shared" si="28"/>
        <v>12/29/2015</v>
      </c>
      <c r="M945" t="str">
        <f t="shared" si="29"/>
        <v xml:space="preserve">INSERT INTO fsfe_prod VALUES ('12/29/2015',  1) </v>
      </c>
    </row>
    <row r="946" spans="10:13" x14ac:dyDescent="0.25">
      <c r="J946" s="155">
        <f>J945</f>
        <v>42367</v>
      </c>
      <c r="K946">
        <v>2</v>
      </c>
      <c r="L946" t="str">
        <f t="shared" si="28"/>
        <v>12/29/2015</v>
      </c>
      <c r="M946" t="str">
        <f t="shared" si="29"/>
        <v xml:space="preserve">INSERT INTO fsfe_prod VALUES ('12/29/2015',  2) </v>
      </c>
    </row>
    <row r="947" spans="10:13" x14ac:dyDescent="0.25">
      <c r="J947" s="155">
        <f>J946</f>
        <v>42367</v>
      </c>
      <c r="K947">
        <v>3</v>
      </c>
      <c r="L947" t="str">
        <f t="shared" si="28"/>
        <v>12/29/2015</v>
      </c>
      <c r="M947" t="str">
        <f t="shared" si="29"/>
        <v xml:space="preserve">INSERT INTO fsfe_prod VALUES ('12/29/2015',  3) </v>
      </c>
    </row>
    <row r="948" spans="10:13" x14ac:dyDescent="0.25">
      <c r="J948" s="155">
        <f>J945+1</f>
        <v>42368</v>
      </c>
      <c r="K948">
        <v>1</v>
      </c>
      <c r="L948" t="str">
        <f t="shared" si="28"/>
        <v>12/30/2015</v>
      </c>
      <c r="M948" t="str">
        <f t="shared" si="29"/>
        <v xml:space="preserve">INSERT INTO fsfe_prod VALUES ('12/30/2015',  1) </v>
      </c>
    </row>
    <row r="949" spans="10:13" x14ac:dyDescent="0.25">
      <c r="J949" s="155">
        <f>J948</f>
        <v>42368</v>
      </c>
      <c r="K949">
        <v>2</v>
      </c>
      <c r="L949" t="str">
        <f t="shared" si="28"/>
        <v>12/30/2015</v>
      </c>
      <c r="M949" t="str">
        <f t="shared" si="29"/>
        <v xml:space="preserve">INSERT INTO fsfe_prod VALUES ('12/30/2015',  2) </v>
      </c>
    </row>
    <row r="950" spans="10:13" x14ac:dyDescent="0.25">
      <c r="J950" s="155">
        <f>J949</f>
        <v>42368</v>
      </c>
      <c r="K950">
        <v>3</v>
      </c>
      <c r="L950" t="str">
        <f t="shared" si="28"/>
        <v>12/30/2015</v>
      </c>
      <c r="M950" t="str">
        <f t="shared" si="29"/>
        <v xml:space="preserve">INSERT INTO fsfe_prod VALUES ('12/30/2015',  3) </v>
      </c>
    </row>
    <row r="951" spans="10:13" x14ac:dyDescent="0.25">
      <c r="J951" s="155">
        <f>J948+1</f>
        <v>42369</v>
      </c>
      <c r="K951">
        <v>1</v>
      </c>
      <c r="L951" t="str">
        <f t="shared" si="28"/>
        <v>12/31/2015</v>
      </c>
      <c r="M951" t="str">
        <f t="shared" si="29"/>
        <v xml:space="preserve">INSERT INTO fsfe_prod VALUES ('12/31/2015',  1) </v>
      </c>
    </row>
    <row r="952" spans="10:13" x14ac:dyDescent="0.25">
      <c r="J952" s="155">
        <f>J951</f>
        <v>42369</v>
      </c>
      <c r="K952">
        <v>2</v>
      </c>
      <c r="L952" t="str">
        <f t="shared" si="28"/>
        <v>12/31/2015</v>
      </c>
      <c r="M952" t="str">
        <f t="shared" si="29"/>
        <v xml:space="preserve">INSERT INTO fsfe_prod VALUES ('12/31/2015',  2) </v>
      </c>
    </row>
    <row r="953" spans="10:13" x14ac:dyDescent="0.25">
      <c r="J953" s="155">
        <f>J952</f>
        <v>42369</v>
      </c>
      <c r="K953">
        <v>3</v>
      </c>
      <c r="L953" t="str">
        <f t="shared" si="28"/>
        <v>12/31/2015</v>
      </c>
      <c r="M953" t="str">
        <f t="shared" si="29"/>
        <v xml:space="preserve">INSERT INTO fsfe_prod VALUES ('12/31/2015',  3) </v>
      </c>
    </row>
    <row r="954" spans="10:13" x14ac:dyDescent="0.25">
      <c r="J954" s="155">
        <f>J951+1</f>
        <v>42370</v>
      </c>
      <c r="K954">
        <v>1</v>
      </c>
      <c r="L954" t="str">
        <f t="shared" si="28"/>
        <v>1/01/2016</v>
      </c>
      <c r="M954" t="str">
        <f t="shared" si="29"/>
        <v xml:space="preserve">INSERT INTO fsfe_prod VALUES ('1/01/2016',  1) </v>
      </c>
    </row>
    <row r="955" spans="10:13" x14ac:dyDescent="0.25">
      <c r="J955" s="155">
        <f>J954</f>
        <v>42370</v>
      </c>
      <c r="K955">
        <v>2</v>
      </c>
      <c r="L955" t="str">
        <f t="shared" si="28"/>
        <v>1/01/2016</v>
      </c>
      <c r="M955" t="str">
        <f t="shared" si="29"/>
        <v xml:space="preserve">INSERT INTO fsfe_prod VALUES ('1/01/2016',  2) </v>
      </c>
    </row>
    <row r="956" spans="10:13" x14ac:dyDescent="0.25">
      <c r="J956" s="155">
        <f>J955</f>
        <v>42370</v>
      </c>
      <c r="K956">
        <v>3</v>
      </c>
      <c r="L956" t="str">
        <f t="shared" si="28"/>
        <v>1/01/2016</v>
      </c>
      <c r="M956" t="str">
        <f t="shared" si="29"/>
        <v xml:space="preserve">INSERT INTO fsfe_prod VALUES ('1/01/2016',  3) </v>
      </c>
    </row>
    <row r="957" spans="10:13" x14ac:dyDescent="0.25">
      <c r="J957" s="155">
        <f>J954+1</f>
        <v>42371</v>
      </c>
      <c r="K957">
        <v>1</v>
      </c>
      <c r="L957" t="str">
        <f t="shared" si="28"/>
        <v>1/02/2016</v>
      </c>
      <c r="M957" t="str">
        <f t="shared" si="29"/>
        <v xml:space="preserve">INSERT INTO fsfe_prod VALUES ('1/02/2016',  1) </v>
      </c>
    </row>
    <row r="958" spans="10:13" x14ac:dyDescent="0.25">
      <c r="J958" s="155">
        <f>J957</f>
        <v>42371</v>
      </c>
      <c r="K958">
        <v>2</v>
      </c>
      <c r="L958" t="str">
        <f t="shared" si="28"/>
        <v>1/02/2016</v>
      </c>
      <c r="M958" t="str">
        <f t="shared" si="29"/>
        <v xml:space="preserve">INSERT INTO fsfe_prod VALUES ('1/02/2016',  2) </v>
      </c>
    </row>
    <row r="959" spans="10:13" x14ac:dyDescent="0.25">
      <c r="J959" s="155">
        <f>J958</f>
        <v>42371</v>
      </c>
      <c r="K959">
        <v>3</v>
      </c>
      <c r="L959" t="str">
        <f t="shared" si="28"/>
        <v>1/02/2016</v>
      </c>
      <c r="M959" t="str">
        <f t="shared" si="29"/>
        <v xml:space="preserve">INSERT INTO fsfe_prod VALUES ('1/02/2016',  3) </v>
      </c>
    </row>
    <row r="960" spans="10:13" x14ac:dyDescent="0.25">
      <c r="J960" s="155">
        <f>J957+1</f>
        <v>42372</v>
      </c>
      <c r="K960">
        <v>1</v>
      </c>
      <c r="L960" t="str">
        <f t="shared" si="28"/>
        <v>1/03/2016</v>
      </c>
      <c r="M960" t="str">
        <f t="shared" si="29"/>
        <v xml:space="preserve">INSERT INTO fsfe_prod VALUES ('1/03/2016',  1) </v>
      </c>
    </row>
    <row r="961" spans="10:13" x14ac:dyDescent="0.25">
      <c r="J961" s="155">
        <f>J960</f>
        <v>42372</v>
      </c>
      <c r="K961">
        <v>2</v>
      </c>
      <c r="L961" t="str">
        <f t="shared" si="28"/>
        <v>1/03/2016</v>
      </c>
      <c r="M961" t="str">
        <f t="shared" si="29"/>
        <v xml:space="preserve">INSERT INTO fsfe_prod VALUES ('1/03/2016',  2) </v>
      </c>
    </row>
    <row r="962" spans="10:13" x14ac:dyDescent="0.25">
      <c r="J962" s="155">
        <f>J961</f>
        <v>42372</v>
      </c>
      <c r="K962">
        <v>3</v>
      </c>
      <c r="L962" t="str">
        <f t="shared" si="28"/>
        <v>1/03/2016</v>
      </c>
      <c r="M962" t="str">
        <f t="shared" si="29"/>
        <v xml:space="preserve">INSERT INTO fsfe_prod VALUES ('1/03/2016',  3) </v>
      </c>
    </row>
    <row r="963" spans="10:13" x14ac:dyDescent="0.25">
      <c r="J963" s="155">
        <f>J960+1</f>
        <v>42373</v>
      </c>
      <c r="K963">
        <v>1</v>
      </c>
      <c r="L963" t="str">
        <f t="shared" si="28"/>
        <v>1/04/2016</v>
      </c>
      <c r="M963" t="str">
        <f t="shared" si="29"/>
        <v xml:space="preserve">INSERT INTO fsfe_prod VALUES ('1/04/2016',  1) </v>
      </c>
    </row>
    <row r="964" spans="10:13" x14ac:dyDescent="0.25">
      <c r="J964" s="155">
        <f>J963</f>
        <v>42373</v>
      </c>
      <c r="K964">
        <v>2</v>
      </c>
      <c r="L964" t="str">
        <f t="shared" ref="L964:L1027" si="30">TEXT(J964,"m/dd/yyyy")</f>
        <v>1/04/2016</v>
      </c>
      <c r="M964" t="str">
        <f t="shared" ref="M964:M1027" si="31">$M$2&amp;"'"&amp;L964&amp;"',  "&amp;K964&amp;") "</f>
        <v xml:space="preserve">INSERT INTO fsfe_prod VALUES ('1/04/2016',  2) </v>
      </c>
    </row>
    <row r="965" spans="10:13" x14ac:dyDescent="0.25">
      <c r="J965" s="155">
        <f>J964</f>
        <v>42373</v>
      </c>
      <c r="K965">
        <v>3</v>
      </c>
      <c r="L965" t="str">
        <f t="shared" si="30"/>
        <v>1/04/2016</v>
      </c>
      <c r="M965" t="str">
        <f t="shared" si="31"/>
        <v xml:space="preserve">INSERT INTO fsfe_prod VALUES ('1/04/2016',  3) </v>
      </c>
    </row>
    <row r="966" spans="10:13" x14ac:dyDescent="0.25">
      <c r="J966" s="155">
        <f>J963+1</f>
        <v>42374</v>
      </c>
      <c r="K966">
        <v>1</v>
      </c>
      <c r="L966" t="str">
        <f t="shared" si="30"/>
        <v>1/05/2016</v>
      </c>
      <c r="M966" t="str">
        <f t="shared" si="31"/>
        <v xml:space="preserve">INSERT INTO fsfe_prod VALUES ('1/05/2016',  1) </v>
      </c>
    </row>
    <row r="967" spans="10:13" x14ac:dyDescent="0.25">
      <c r="J967" s="155">
        <f>J966</f>
        <v>42374</v>
      </c>
      <c r="K967">
        <v>2</v>
      </c>
      <c r="L967" t="str">
        <f t="shared" si="30"/>
        <v>1/05/2016</v>
      </c>
      <c r="M967" t="str">
        <f t="shared" si="31"/>
        <v xml:space="preserve">INSERT INTO fsfe_prod VALUES ('1/05/2016',  2) </v>
      </c>
    </row>
    <row r="968" spans="10:13" x14ac:dyDescent="0.25">
      <c r="J968" s="155">
        <f>J967</f>
        <v>42374</v>
      </c>
      <c r="K968">
        <v>3</v>
      </c>
      <c r="L968" t="str">
        <f t="shared" si="30"/>
        <v>1/05/2016</v>
      </c>
      <c r="M968" t="str">
        <f t="shared" si="31"/>
        <v xml:space="preserve">INSERT INTO fsfe_prod VALUES ('1/05/2016',  3) </v>
      </c>
    </row>
    <row r="969" spans="10:13" x14ac:dyDescent="0.25">
      <c r="J969" s="155">
        <f>J966+1</f>
        <v>42375</v>
      </c>
      <c r="K969">
        <v>1</v>
      </c>
      <c r="L969" t="str">
        <f t="shared" si="30"/>
        <v>1/06/2016</v>
      </c>
      <c r="M969" t="str">
        <f t="shared" si="31"/>
        <v xml:space="preserve">INSERT INTO fsfe_prod VALUES ('1/06/2016',  1) </v>
      </c>
    </row>
    <row r="970" spans="10:13" x14ac:dyDescent="0.25">
      <c r="J970" s="155">
        <f>J969</f>
        <v>42375</v>
      </c>
      <c r="K970">
        <v>2</v>
      </c>
      <c r="L970" t="str">
        <f t="shared" si="30"/>
        <v>1/06/2016</v>
      </c>
      <c r="M970" t="str">
        <f t="shared" si="31"/>
        <v xml:space="preserve">INSERT INTO fsfe_prod VALUES ('1/06/2016',  2) </v>
      </c>
    </row>
    <row r="971" spans="10:13" x14ac:dyDescent="0.25">
      <c r="J971" s="155">
        <f>J970</f>
        <v>42375</v>
      </c>
      <c r="K971">
        <v>3</v>
      </c>
      <c r="L971" t="str">
        <f t="shared" si="30"/>
        <v>1/06/2016</v>
      </c>
      <c r="M971" t="str">
        <f t="shared" si="31"/>
        <v xml:space="preserve">INSERT INTO fsfe_prod VALUES ('1/06/2016',  3) </v>
      </c>
    </row>
    <row r="972" spans="10:13" x14ac:dyDescent="0.25">
      <c r="J972" s="155">
        <f>J969+1</f>
        <v>42376</v>
      </c>
      <c r="K972">
        <v>1</v>
      </c>
      <c r="L972" t="str">
        <f t="shared" si="30"/>
        <v>1/07/2016</v>
      </c>
      <c r="M972" t="str">
        <f t="shared" si="31"/>
        <v xml:space="preserve">INSERT INTO fsfe_prod VALUES ('1/07/2016',  1) </v>
      </c>
    </row>
    <row r="973" spans="10:13" x14ac:dyDescent="0.25">
      <c r="J973" s="155">
        <f>J972</f>
        <v>42376</v>
      </c>
      <c r="K973">
        <v>2</v>
      </c>
      <c r="L973" t="str">
        <f t="shared" si="30"/>
        <v>1/07/2016</v>
      </c>
      <c r="M973" t="str">
        <f t="shared" si="31"/>
        <v xml:space="preserve">INSERT INTO fsfe_prod VALUES ('1/07/2016',  2) </v>
      </c>
    </row>
    <row r="974" spans="10:13" x14ac:dyDescent="0.25">
      <c r="J974" s="155">
        <f>J973</f>
        <v>42376</v>
      </c>
      <c r="K974">
        <v>3</v>
      </c>
      <c r="L974" t="str">
        <f t="shared" si="30"/>
        <v>1/07/2016</v>
      </c>
      <c r="M974" t="str">
        <f t="shared" si="31"/>
        <v xml:space="preserve">INSERT INTO fsfe_prod VALUES ('1/07/2016',  3) </v>
      </c>
    </row>
    <row r="975" spans="10:13" x14ac:dyDescent="0.25">
      <c r="J975" s="155">
        <f>J972+1</f>
        <v>42377</v>
      </c>
      <c r="K975">
        <v>1</v>
      </c>
      <c r="L975" t="str">
        <f t="shared" si="30"/>
        <v>1/08/2016</v>
      </c>
      <c r="M975" t="str">
        <f t="shared" si="31"/>
        <v xml:space="preserve">INSERT INTO fsfe_prod VALUES ('1/08/2016',  1) </v>
      </c>
    </row>
    <row r="976" spans="10:13" x14ac:dyDescent="0.25">
      <c r="J976" s="155">
        <f>J975</f>
        <v>42377</v>
      </c>
      <c r="K976">
        <v>2</v>
      </c>
      <c r="L976" t="str">
        <f t="shared" si="30"/>
        <v>1/08/2016</v>
      </c>
      <c r="M976" t="str">
        <f t="shared" si="31"/>
        <v xml:space="preserve">INSERT INTO fsfe_prod VALUES ('1/08/2016',  2) </v>
      </c>
    </row>
    <row r="977" spans="10:13" x14ac:dyDescent="0.25">
      <c r="J977" s="155">
        <f>J976</f>
        <v>42377</v>
      </c>
      <c r="K977">
        <v>3</v>
      </c>
      <c r="L977" t="str">
        <f t="shared" si="30"/>
        <v>1/08/2016</v>
      </c>
      <c r="M977" t="str">
        <f t="shared" si="31"/>
        <v xml:space="preserve">INSERT INTO fsfe_prod VALUES ('1/08/2016',  3) </v>
      </c>
    </row>
    <row r="978" spans="10:13" x14ac:dyDescent="0.25">
      <c r="J978" s="155">
        <f>J975+1</f>
        <v>42378</v>
      </c>
      <c r="K978">
        <v>1</v>
      </c>
      <c r="L978" t="str">
        <f t="shared" si="30"/>
        <v>1/09/2016</v>
      </c>
      <c r="M978" t="str">
        <f t="shared" si="31"/>
        <v xml:space="preserve">INSERT INTO fsfe_prod VALUES ('1/09/2016',  1) </v>
      </c>
    </row>
    <row r="979" spans="10:13" x14ac:dyDescent="0.25">
      <c r="J979" s="155">
        <f>J978</f>
        <v>42378</v>
      </c>
      <c r="K979">
        <v>2</v>
      </c>
      <c r="L979" t="str">
        <f t="shared" si="30"/>
        <v>1/09/2016</v>
      </c>
      <c r="M979" t="str">
        <f t="shared" si="31"/>
        <v xml:space="preserve">INSERT INTO fsfe_prod VALUES ('1/09/2016',  2) </v>
      </c>
    </row>
    <row r="980" spans="10:13" x14ac:dyDescent="0.25">
      <c r="J980" s="155">
        <f>J979</f>
        <v>42378</v>
      </c>
      <c r="K980">
        <v>3</v>
      </c>
      <c r="L980" t="str">
        <f t="shared" si="30"/>
        <v>1/09/2016</v>
      </c>
      <c r="M980" t="str">
        <f t="shared" si="31"/>
        <v xml:space="preserve">INSERT INTO fsfe_prod VALUES ('1/09/2016',  3) </v>
      </c>
    </row>
    <row r="981" spans="10:13" x14ac:dyDescent="0.25">
      <c r="J981" s="155">
        <f>J978+1</f>
        <v>42379</v>
      </c>
      <c r="K981">
        <v>1</v>
      </c>
      <c r="L981" t="str">
        <f t="shared" si="30"/>
        <v>1/10/2016</v>
      </c>
      <c r="M981" t="str">
        <f t="shared" si="31"/>
        <v xml:space="preserve">INSERT INTO fsfe_prod VALUES ('1/10/2016',  1) </v>
      </c>
    </row>
    <row r="982" spans="10:13" x14ac:dyDescent="0.25">
      <c r="J982" s="155">
        <f>J981</f>
        <v>42379</v>
      </c>
      <c r="K982">
        <v>2</v>
      </c>
      <c r="L982" t="str">
        <f t="shared" si="30"/>
        <v>1/10/2016</v>
      </c>
      <c r="M982" t="str">
        <f t="shared" si="31"/>
        <v xml:space="preserve">INSERT INTO fsfe_prod VALUES ('1/10/2016',  2) </v>
      </c>
    </row>
    <row r="983" spans="10:13" x14ac:dyDescent="0.25">
      <c r="J983" s="155">
        <f>J982</f>
        <v>42379</v>
      </c>
      <c r="K983">
        <v>3</v>
      </c>
      <c r="L983" t="str">
        <f t="shared" si="30"/>
        <v>1/10/2016</v>
      </c>
      <c r="M983" t="str">
        <f t="shared" si="31"/>
        <v xml:space="preserve">INSERT INTO fsfe_prod VALUES ('1/10/2016',  3) </v>
      </c>
    </row>
    <row r="984" spans="10:13" x14ac:dyDescent="0.25">
      <c r="J984" s="155">
        <f>J981+1</f>
        <v>42380</v>
      </c>
      <c r="K984">
        <v>1</v>
      </c>
      <c r="L984" t="str">
        <f t="shared" si="30"/>
        <v>1/11/2016</v>
      </c>
      <c r="M984" t="str">
        <f t="shared" si="31"/>
        <v xml:space="preserve">INSERT INTO fsfe_prod VALUES ('1/11/2016',  1) </v>
      </c>
    </row>
    <row r="985" spans="10:13" x14ac:dyDescent="0.25">
      <c r="J985" s="155">
        <f>J984</f>
        <v>42380</v>
      </c>
      <c r="K985">
        <v>2</v>
      </c>
      <c r="L985" t="str">
        <f t="shared" si="30"/>
        <v>1/11/2016</v>
      </c>
      <c r="M985" t="str">
        <f t="shared" si="31"/>
        <v xml:space="preserve">INSERT INTO fsfe_prod VALUES ('1/11/2016',  2) </v>
      </c>
    </row>
    <row r="986" spans="10:13" x14ac:dyDescent="0.25">
      <c r="J986" s="155">
        <f>J985</f>
        <v>42380</v>
      </c>
      <c r="K986">
        <v>3</v>
      </c>
      <c r="L986" t="str">
        <f t="shared" si="30"/>
        <v>1/11/2016</v>
      </c>
      <c r="M986" t="str">
        <f t="shared" si="31"/>
        <v xml:space="preserve">INSERT INTO fsfe_prod VALUES ('1/11/2016',  3) </v>
      </c>
    </row>
    <row r="987" spans="10:13" x14ac:dyDescent="0.25">
      <c r="J987" s="155">
        <f>J984+1</f>
        <v>42381</v>
      </c>
      <c r="K987">
        <v>1</v>
      </c>
      <c r="L987" t="str">
        <f t="shared" si="30"/>
        <v>1/12/2016</v>
      </c>
      <c r="M987" t="str">
        <f t="shared" si="31"/>
        <v xml:space="preserve">INSERT INTO fsfe_prod VALUES ('1/12/2016',  1) </v>
      </c>
    </row>
    <row r="988" spans="10:13" x14ac:dyDescent="0.25">
      <c r="J988" s="155">
        <f>J987</f>
        <v>42381</v>
      </c>
      <c r="K988">
        <v>2</v>
      </c>
      <c r="L988" t="str">
        <f t="shared" si="30"/>
        <v>1/12/2016</v>
      </c>
      <c r="M988" t="str">
        <f t="shared" si="31"/>
        <v xml:space="preserve">INSERT INTO fsfe_prod VALUES ('1/12/2016',  2) </v>
      </c>
    </row>
    <row r="989" spans="10:13" x14ac:dyDescent="0.25">
      <c r="J989" s="155">
        <f>J988</f>
        <v>42381</v>
      </c>
      <c r="K989">
        <v>3</v>
      </c>
      <c r="L989" t="str">
        <f t="shared" si="30"/>
        <v>1/12/2016</v>
      </c>
      <c r="M989" t="str">
        <f t="shared" si="31"/>
        <v xml:space="preserve">INSERT INTO fsfe_prod VALUES ('1/12/2016',  3) </v>
      </c>
    </row>
    <row r="990" spans="10:13" x14ac:dyDescent="0.25">
      <c r="J990" s="155">
        <f>J987+1</f>
        <v>42382</v>
      </c>
      <c r="K990">
        <v>1</v>
      </c>
      <c r="L990" t="str">
        <f t="shared" si="30"/>
        <v>1/13/2016</v>
      </c>
      <c r="M990" t="str">
        <f t="shared" si="31"/>
        <v xml:space="preserve">INSERT INTO fsfe_prod VALUES ('1/13/2016',  1) </v>
      </c>
    </row>
    <row r="991" spans="10:13" x14ac:dyDescent="0.25">
      <c r="J991" s="155">
        <f>J990</f>
        <v>42382</v>
      </c>
      <c r="K991">
        <v>2</v>
      </c>
      <c r="L991" t="str">
        <f t="shared" si="30"/>
        <v>1/13/2016</v>
      </c>
      <c r="M991" t="str">
        <f t="shared" si="31"/>
        <v xml:space="preserve">INSERT INTO fsfe_prod VALUES ('1/13/2016',  2) </v>
      </c>
    </row>
    <row r="992" spans="10:13" x14ac:dyDescent="0.25">
      <c r="J992" s="155">
        <f>J991</f>
        <v>42382</v>
      </c>
      <c r="K992">
        <v>3</v>
      </c>
      <c r="L992" t="str">
        <f t="shared" si="30"/>
        <v>1/13/2016</v>
      </c>
      <c r="M992" t="str">
        <f t="shared" si="31"/>
        <v xml:space="preserve">INSERT INTO fsfe_prod VALUES ('1/13/2016',  3) </v>
      </c>
    </row>
    <row r="993" spans="10:13" x14ac:dyDescent="0.25">
      <c r="J993" s="155">
        <f>J990+1</f>
        <v>42383</v>
      </c>
      <c r="K993">
        <v>1</v>
      </c>
      <c r="L993" t="str">
        <f t="shared" si="30"/>
        <v>1/14/2016</v>
      </c>
      <c r="M993" t="str">
        <f t="shared" si="31"/>
        <v xml:space="preserve">INSERT INTO fsfe_prod VALUES ('1/14/2016',  1) </v>
      </c>
    </row>
    <row r="994" spans="10:13" x14ac:dyDescent="0.25">
      <c r="J994" s="155">
        <f>J993</f>
        <v>42383</v>
      </c>
      <c r="K994">
        <v>2</v>
      </c>
      <c r="L994" t="str">
        <f t="shared" si="30"/>
        <v>1/14/2016</v>
      </c>
      <c r="M994" t="str">
        <f t="shared" si="31"/>
        <v xml:space="preserve">INSERT INTO fsfe_prod VALUES ('1/14/2016',  2) </v>
      </c>
    </row>
    <row r="995" spans="10:13" x14ac:dyDescent="0.25">
      <c r="J995" s="155">
        <f>J994</f>
        <v>42383</v>
      </c>
      <c r="K995">
        <v>3</v>
      </c>
      <c r="L995" t="str">
        <f t="shared" si="30"/>
        <v>1/14/2016</v>
      </c>
      <c r="M995" t="str">
        <f t="shared" si="31"/>
        <v xml:space="preserve">INSERT INTO fsfe_prod VALUES ('1/14/2016',  3) </v>
      </c>
    </row>
    <row r="996" spans="10:13" x14ac:dyDescent="0.25">
      <c r="J996" s="155">
        <f>J993+1</f>
        <v>42384</v>
      </c>
      <c r="K996">
        <v>1</v>
      </c>
      <c r="L996" t="str">
        <f t="shared" si="30"/>
        <v>1/15/2016</v>
      </c>
      <c r="M996" t="str">
        <f t="shared" si="31"/>
        <v xml:space="preserve">INSERT INTO fsfe_prod VALUES ('1/15/2016',  1) </v>
      </c>
    </row>
    <row r="997" spans="10:13" x14ac:dyDescent="0.25">
      <c r="J997" s="155">
        <f>J996</f>
        <v>42384</v>
      </c>
      <c r="K997">
        <v>2</v>
      </c>
      <c r="L997" t="str">
        <f t="shared" si="30"/>
        <v>1/15/2016</v>
      </c>
      <c r="M997" t="str">
        <f t="shared" si="31"/>
        <v xml:space="preserve">INSERT INTO fsfe_prod VALUES ('1/15/2016',  2) </v>
      </c>
    </row>
    <row r="998" spans="10:13" x14ac:dyDescent="0.25">
      <c r="J998" s="155">
        <f>J997</f>
        <v>42384</v>
      </c>
      <c r="K998">
        <v>3</v>
      </c>
      <c r="L998" t="str">
        <f t="shared" si="30"/>
        <v>1/15/2016</v>
      </c>
      <c r="M998" t="str">
        <f t="shared" si="31"/>
        <v xml:space="preserve">INSERT INTO fsfe_prod VALUES ('1/15/2016',  3) </v>
      </c>
    </row>
    <row r="999" spans="10:13" x14ac:dyDescent="0.25">
      <c r="J999" s="155">
        <f>J996+1</f>
        <v>42385</v>
      </c>
      <c r="K999">
        <v>1</v>
      </c>
      <c r="L999" t="str">
        <f t="shared" si="30"/>
        <v>1/16/2016</v>
      </c>
      <c r="M999" t="str">
        <f t="shared" si="31"/>
        <v xml:space="preserve">INSERT INTO fsfe_prod VALUES ('1/16/2016',  1) </v>
      </c>
    </row>
    <row r="1000" spans="10:13" x14ac:dyDescent="0.25">
      <c r="J1000" s="155">
        <f>J999</f>
        <v>42385</v>
      </c>
      <c r="K1000">
        <v>2</v>
      </c>
      <c r="L1000" t="str">
        <f t="shared" si="30"/>
        <v>1/16/2016</v>
      </c>
      <c r="M1000" t="str">
        <f t="shared" si="31"/>
        <v xml:space="preserve">INSERT INTO fsfe_prod VALUES ('1/16/2016',  2) </v>
      </c>
    </row>
    <row r="1001" spans="10:13" x14ac:dyDescent="0.25">
      <c r="J1001" s="155">
        <f>J1000</f>
        <v>42385</v>
      </c>
      <c r="K1001">
        <v>3</v>
      </c>
      <c r="L1001" t="str">
        <f t="shared" si="30"/>
        <v>1/16/2016</v>
      </c>
      <c r="M1001" t="str">
        <f t="shared" si="31"/>
        <v xml:space="preserve">INSERT INTO fsfe_prod VALUES ('1/16/2016',  3) </v>
      </c>
    </row>
    <row r="1002" spans="10:13" x14ac:dyDescent="0.25">
      <c r="J1002" s="155">
        <f>J999+1</f>
        <v>42386</v>
      </c>
      <c r="K1002">
        <v>1</v>
      </c>
      <c r="L1002" t="str">
        <f t="shared" si="30"/>
        <v>1/17/2016</v>
      </c>
      <c r="M1002" t="str">
        <f t="shared" si="31"/>
        <v xml:space="preserve">INSERT INTO fsfe_prod VALUES ('1/17/2016',  1) </v>
      </c>
    </row>
    <row r="1003" spans="10:13" x14ac:dyDescent="0.25">
      <c r="J1003" s="155">
        <f>J1002</f>
        <v>42386</v>
      </c>
      <c r="K1003">
        <v>2</v>
      </c>
      <c r="L1003" t="str">
        <f t="shared" si="30"/>
        <v>1/17/2016</v>
      </c>
      <c r="M1003" t="str">
        <f t="shared" si="31"/>
        <v xml:space="preserve">INSERT INTO fsfe_prod VALUES ('1/17/2016',  2) </v>
      </c>
    </row>
    <row r="1004" spans="10:13" x14ac:dyDescent="0.25">
      <c r="J1004" s="155">
        <f>J1003</f>
        <v>42386</v>
      </c>
      <c r="K1004">
        <v>3</v>
      </c>
      <c r="L1004" t="str">
        <f t="shared" si="30"/>
        <v>1/17/2016</v>
      </c>
      <c r="M1004" t="str">
        <f t="shared" si="31"/>
        <v xml:space="preserve">INSERT INTO fsfe_prod VALUES ('1/17/2016',  3) </v>
      </c>
    </row>
    <row r="1005" spans="10:13" x14ac:dyDescent="0.25">
      <c r="J1005" s="155">
        <f>J1002+1</f>
        <v>42387</v>
      </c>
      <c r="K1005">
        <v>1</v>
      </c>
      <c r="L1005" t="str">
        <f t="shared" si="30"/>
        <v>1/18/2016</v>
      </c>
      <c r="M1005" t="str">
        <f t="shared" si="31"/>
        <v xml:space="preserve">INSERT INTO fsfe_prod VALUES ('1/18/2016',  1) </v>
      </c>
    </row>
    <row r="1006" spans="10:13" x14ac:dyDescent="0.25">
      <c r="J1006" s="155">
        <f>J1005</f>
        <v>42387</v>
      </c>
      <c r="K1006">
        <v>2</v>
      </c>
      <c r="L1006" t="str">
        <f t="shared" si="30"/>
        <v>1/18/2016</v>
      </c>
      <c r="M1006" t="str">
        <f t="shared" si="31"/>
        <v xml:space="preserve">INSERT INTO fsfe_prod VALUES ('1/18/2016',  2) </v>
      </c>
    </row>
    <row r="1007" spans="10:13" x14ac:dyDescent="0.25">
      <c r="J1007" s="155">
        <f>J1006</f>
        <v>42387</v>
      </c>
      <c r="K1007">
        <v>3</v>
      </c>
      <c r="L1007" t="str">
        <f t="shared" si="30"/>
        <v>1/18/2016</v>
      </c>
      <c r="M1007" t="str">
        <f t="shared" si="31"/>
        <v xml:space="preserve">INSERT INTO fsfe_prod VALUES ('1/18/2016',  3) </v>
      </c>
    </row>
    <row r="1008" spans="10:13" x14ac:dyDescent="0.25">
      <c r="J1008" s="155">
        <f>J1005+1</f>
        <v>42388</v>
      </c>
      <c r="K1008">
        <v>1</v>
      </c>
      <c r="L1008" t="str">
        <f t="shared" si="30"/>
        <v>1/19/2016</v>
      </c>
      <c r="M1008" t="str">
        <f t="shared" si="31"/>
        <v xml:space="preserve">INSERT INTO fsfe_prod VALUES ('1/19/2016',  1) </v>
      </c>
    </row>
    <row r="1009" spans="10:13" x14ac:dyDescent="0.25">
      <c r="J1009" s="155">
        <f>J1008</f>
        <v>42388</v>
      </c>
      <c r="K1009">
        <v>2</v>
      </c>
      <c r="L1009" t="str">
        <f t="shared" si="30"/>
        <v>1/19/2016</v>
      </c>
      <c r="M1009" t="str">
        <f t="shared" si="31"/>
        <v xml:space="preserve">INSERT INTO fsfe_prod VALUES ('1/19/2016',  2) </v>
      </c>
    </row>
    <row r="1010" spans="10:13" x14ac:dyDescent="0.25">
      <c r="J1010" s="155">
        <f>J1009</f>
        <v>42388</v>
      </c>
      <c r="K1010">
        <v>3</v>
      </c>
      <c r="L1010" t="str">
        <f t="shared" si="30"/>
        <v>1/19/2016</v>
      </c>
      <c r="M1010" t="str">
        <f t="shared" si="31"/>
        <v xml:space="preserve">INSERT INTO fsfe_prod VALUES ('1/19/2016',  3) </v>
      </c>
    </row>
    <row r="1011" spans="10:13" x14ac:dyDescent="0.25">
      <c r="J1011" s="155">
        <f>J1008+1</f>
        <v>42389</v>
      </c>
      <c r="K1011">
        <v>1</v>
      </c>
      <c r="L1011" t="str">
        <f t="shared" si="30"/>
        <v>1/20/2016</v>
      </c>
      <c r="M1011" t="str">
        <f t="shared" si="31"/>
        <v xml:space="preserve">INSERT INTO fsfe_prod VALUES ('1/20/2016',  1) </v>
      </c>
    </row>
    <row r="1012" spans="10:13" x14ac:dyDescent="0.25">
      <c r="J1012" s="155">
        <f>J1011</f>
        <v>42389</v>
      </c>
      <c r="K1012">
        <v>2</v>
      </c>
      <c r="L1012" t="str">
        <f t="shared" si="30"/>
        <v>1/20/2016</v>
      </c>
      <c r="M1012" t="str">
        <f t="shared" si="31"/>
        <v xml:space="preserve">INSERT INTO fsfe_prod VALUES ('1/20/2016',  2) </v>
      </c>
    </row>
    <row r="1013" spans="10:13" x14ac:dyDescent="0.25">
      <c r="J1013" s="155">
        <f>J1012</f>
        <v>42389</v>
      </c>
      <c r="K1013">
        <v>3</v>
      </c>
      <c r="L1013" t="str">
        <f t="shared" si="30"/>
        <v>1/20/2016</v>
      </c>
      <c r="M1013" t="str">
        <f t="shared" si="31"/>
        <v xml:space="preserve">INSERT INTO fsfe_prod VALUES ('1/20/2016',  3) </v>
      </c>
    </row>
    <row r="1014" spans="10:13" x14ac:dyDescent="0.25">
      <c r="J1014" s="155">
        <f>J1011+1</f>
        <v>42390</v>
      </c>
      <c r="K1014">
        <v>1</v>
      </c>
      <c r="L1014" t="str">
        <f t="shared" si="30"/>
        <v>1/21/2016</v>
      </c>
      <c r="M1014" t="str">
        <f t="shared" si="31"/>
        <v xml:space="preserve">INSERT INTO fsfe_prod VALUES ('1/21/2016',  1) </v>
      </c>
    </row>
    <row r="1015" spans="10:13" x14ac:dyDescent="0.25">
      <c r="J1015" s="155">
        <f>J1014</f>
        <v>42390</v>
      </c>
      <c r="K1015">
        <v>2</v>
      </c>
      <c r="L1015" t="str">
        <f t="shared" si="30"/>
        <v>1/21/2016</v>
      </c>
      <c r="M1015" t="str">
        <f t="shared" si="31"/>
        <v xml:space="preserve">INSERT INTO fsfe_prod VALUES ('1/21/2016',  2) </v>
      </c>
    </row>
    <row r="1016" spans="10:13" x14ac:dyDescent="0.25">
      <c r="J1016" s="155">
        <f>J1015</f>
        <v>42390</v>
      </c>
      <c r="K1016">
        <v>3</v>
      </c>
      <c r="L1016" t="str">
        <f t="shared" si="30"/>
        <v>1/21/2016</v>
      </c>
      <c r="M1016" t="str">
        <f t="shared" si="31"/>
        <v xml:space="preserve">INSERT INTO fsfe_prod VALUES ('1/21/2016',  3) </v>
      </c>
    </row>
    <row r="1017" spans="10:13" x14ac:dyDescent="0.25">
      <c r="J1017" s="155">
        <f>J1014+1</f>
        <v>42391</v>
      </c>
      <c r="K1017">
        <v>1</v>
      </c>
      <c r="L1017" t="str">
        <f t="shared" si="30"/>
        <v>1/22/2016</v>
      </c>
      <c r="M1017" t="str">
        <f t="shared" si="31"/>
        <v xml:space="preserve">INSERT INTO fsfe_prod VALUES ('1/22/2016',  1) </v>
      </c>
    </row>
    <row r="1018" spans="10:13" x14ac:dyDescent="0.25">
      <c r="J1018" s="155">
        <f>J1017</f>
        <v>42391</v>
      </c>
      <c r="K1018">
        <v>2</v>
      </c>
      <c r="L1018" t="str">
        <f t="shared" si="30"/>
        <v>1/22/2016</v>
      </c>
      <c r="M1018" t="str">
        <f t="shared" si="31"/>
        <v xml:space="preserve">INSERT INTO fsfe_prod VALUES ('1/22/2016',  2) </v>
      </c>
    </row>
    <row r="1019" spans="10:13" x14ac:dyDescent="0.25">
      <c r="J1019" s="155">
        <f>J1018</f>
        <v>42391</v>
      </c>
      <c r="K1019">
        <v>3</v>
      </c>
      <c r="L1019" t="str">
        <f t="shared" si="30"/>
        <v>1/22/2016</v>
      </c>
      <c r="M1019" t="str">
        <f t="shared" si="31"/>
        <v xml:space="preserve">INSERT INTO fsfe_prod VALUES ('1/22/2016',  3) </v>
      </c>
    </row>
    <row r="1020" spans="10:13" x14ac:dyDescent="0.25">
      <c r="J1020" s="155">
        <f>J1017+1</f>
        <v>42392</v>
      </c>
      <c r="K1020">
        <v>1</v>
      </c>
      <c r="L1020" t="str">
        <f t="shared" si="30"/>
        <v>1/23/2016</v>
      </c>
      <c r="M1020" t="str">
        <f t="shared" si="31"/>
        <v xml:space="preserve">INSERT INTO fsfe_prod VALUES ('1/23/2016',  1) </v>
      </c>
    </row>
    <row r="1021" spans="10:13" x14ac:dyDescent="0.25">
      <c r="J1021" s="155">
        <f>J1020</f>
        <v>42392</v>
      </c>
      <c r="K1021">
        <v>2</v>
      </c>
      <c r="L1021" t="str">
        <f t="shared" si="30"/>
        <v>1/23/2016</v>
      </c>
      <c r="M1021" t="str">
        <f t="shared" si="31"/>
        <v xml:space="preserve">INSERT INTO fsfe_prod VALUES ('1/23/2016',  2) </v>
      </c>
    </row>
    <row r="1022" spans="10:13" x14ac:dyDescent="0.25">
      <c r="J1022" s="155">
        <f>J1021</f>
        <v>42392</v>
      </c>
      <c r="K1022">
        <v>3</v>
      </c>
      <c r="L1022" t="str">
        <f t="shared" si="30"/>
        <v>1/23/2016</v>
      </c>
      <c r="M1022" t="str">
        <f t="shared" si="31"/>
        <v xml:space="preserve">INSERT INTO fsfe_prod VALUES ('1/23/2016',  3) </v>
      </c>
    </row>
    <row r="1023" spans="10:13" x14ac:dyDescent="0.25">
      <c r="J1023" s="155">
        <f>J1020+1</f>
        <v>42393</v>
      </c>
      <c r="K1023">
        <v>1</v>
      </c>
      <c r="L1023" t="str">
        <f t="shared" si="30"/>
        <v>1/24/2016</v>
      </c>
      <c r="M1023" t="str">
        <f t="shared" si="31"/>
        <v xml:space="preserve">INSERT INTO fsfe_prod VALUES ('1/24/2016',  1) </v>
      </c>
    </row>
    <row r="1024" spans="10:13" x14ac:dyDescent="0.25">
      <c r="J1024" s="155">
        <f>J1023</f>
        <v>42393</v>
      </c>
      <c r="K1024">
        <v>2</v>
      </c>
      <c r="L1024" t="str">
        <f t="shared" si="30"/>
        <v>1/24/2016</v>
      </c>
      <c r="M1024" t="str">
        <f t="shared" si="31"/>
        <v xml:space="preserve">INSERT INTO fsfe_prod VALUES ('1/24/2016',  2) </v>
      </c>
    </row>
    <row r="1025" spans="10:13" x14ac:dyDescent="0.25">
      <c r="J1025" s="155">
        <f>J1024</f>
        <v>42393</v>
      </c>
      <c r="K1025">
        <v>3</v>
      </c>
      <c r="L1025" t="str">
        <f t="shared" si="30"/>
        <v>1/24/2016</v>
      </c>
      <c r="M1025" t="str">
        <f t="shared" si="31"/>
        <v xml:space="preserve">INSERT INTO fsfe_prod VALUES ('1/24/2016',  3) </v>
      </c>
    </row>
    <row r="1026" spans="10:13" x14ac:dyDescent="0.25">
      <c r="J1026" s="155">
        <f>J1023+1</f>
        <v>42394</v>
      </c>
      <c r="K1026">
        <v>1</v>
      </c>
      <c r="L1026" t="str">
        <f t="shared" si="30"/>
        <v>1/25/2016</v>
      </c>
      <c r="M1026" t="str">
        <f t="shared" si="31"/>
        <v xml:space="preserve">INSERT INTO fsfe_prod VALUES ('1/25/2016',  1) </v>
      </c>
    </row>
    <row r="1027" spans="10:13" x14ac:dyDescent="0.25">
      <c r="J1027" s="155">
        <f>J1026</f>
        <v>42394</v>
      </c>
      <c r="K1027">
        <v>2</v>
      </c>
      <c r="L1027" t="str">
        <f t="shared" si="30"/>
        <v>1/25/2016</v>
      </c>
      <c r="M1027" t="str">
        <f t="shared" si="31"/>
        <v xml:space="preserve">INSERT INTO fsfe_prod VALUES ('1/25/2016',  2) </v>
      </c>
    </row>
    <row r="1028" spans="10:13" x14ac:dyDescent="0.25">
      <c r="J1028" s="155">
        <f>J1027</f>
        <v>42394</v>
      </c>
      <c r="K1028">
        <v>3</v>
      </c>
      <c r="L1028" t="str">
        <f t="shared" ref="L1028:L1091" si="32">TEXT(J1028,"m/dd/yyyy")</f>
        <v>1/25/2016</v>
      </c>
      <c r="M1028" t="str">
        <f t="shared" ref="M1028:M1091" si="33">$M$2&amp;"'"&amp;L1028&amp;"',  "&amp;K1028&amp;") "</f>
        <v xml:space="preserve">INSERT INTO fsfe_prod VALUES ('1/25/2016',  3) </v>
      </c>
    </row>
    <row r="1029" spans="10:13" x14ac:dyDescent="0.25">
      <c r="J1029" s="155">
        <f>J1026+1</f>
        <v>42395</v>
      </c>
      <c r="K1029">
        <v>1</v>
      </c>
      <c r="L1029" t="str">
        <f t="shared" si="32"/>
        <v>1/26/2016</v>
      </c>
      <c r="M1029" t="str">
        <f t="shared" si="33"/>
        <v xml:space="preserve">INSERT INTO fsfe_prod VALUES ('1/26/2016',  1) </v>
      </c>
    </row>
    <row r="1030" spans="10:13" x14ac:dyDescent="0.25">
      <c r="J1030" s="155">
        <f>J1029</f>
        <v>42395</v>
      </c>
      <c r="K1030">
        <v>2</v>
      </c>
      <c r="L1030" t="str">
        <f t="shared" si="32"/>
        <v>1/26/2016</v>
      </c>
      <c r="M1030" t="str">
        <f t="shared" si="33"/>
        <v xml:space="preserve">INSERT INTO fsfe_prod VALUES ('1/26/2016',  2) </v>
      </c>
    </row>
    <row r="1031" spans="10:13" x14ac:dyDescent="0.25">
      <c r="J1031" s="155">
        <f>J1030</f>
        <v>42395</v>
      </c>
      <c r="K1031">
        <v>3</v>
      </c>
      <c r="L1031" t="str">
        <f t="shared" si="32"/>
        <v>1/26/2016</v>
      </c>
      <c r="M1031" t="str">
        <f t="shared" si="33"/>
        <v xml:space="preserve">INSERT INTO fsfe_prod VALUES ('1/26/2016',  3) </v>
      </c>
    </row>
    <row r="1032" spans="10:13" x14ac:dyDescent="0.25">
      <c r="J1032" s="155">
        <f>J1029+1</f>
        <v>42396</v>
      </c>
      <c r="K1032">
        <v>1</v>
      </c>
      <c r="L1032" t="str">
        <f t="shared" si="32"/>
        <v>1/27/2016</v>
      </c>
      <c r="M1032" t="str">
        <f t="shared" si="33"/>
        <v xml:space="preserve">INSERT INTO fsfe_prod VALUES ('1/27/2016',  1) </v>
      </c>
    </row>
    <row r="1033" spans="10:13" x14ac:dyDescent="0.25">
      <c r="J1033" s="155">
        <f>J1032</f>
        <v>42396</v>
      </c>
      <c r="K1033">
        <v>2</v>
      </c>
      <c r="L1033" t="str">
        <f t="shared" si="32"/>
        <v>1/27/2016</v>
      </c>
      <c r="M1033" t="str">
        <f t="shared" si="33"/>
        <v xml:space="preserve">INSERT INTO fsfe_prod VALUES ('1/27/2016',  2) </v>
      </c>
    </row>
    <row r="1034" spans="10:13" x14ac:dyDescent="0.25">
      <c r="J1034" s="155">
        <f>J1033</f>
        <v>42396</v>
      </c>
      <c r="K1034">
        <v>3</v>
      </c>
      <c r="L1034" t="str">
        <f t="shared" si="32"/>
        <v>1/27/2016</v>
      </c>
      <c r="M1034" t="str">
        <f t="shared" si="33"/>
        <v xml:space="preserve">INSERT INTO fsfe_prod VALUES ('1/27/2016',  3) </v>
      </c>
    </row>
    <row r="1035" spans="10:13" x14ac:dyDescent="0.25">
      <c r="J1035" s="155">
        <f>J1032+1</f>
        <v>42397</v>
      </c>
      <c r="K1035">
        <v>1</v>
      </c>
      <c r="L1035" t="str">
        <f t="shared" si="32"/>
        <v>1/28/2016</v>
      </c>
      <c r="M1035" t="str">
        <f t="shared" si="33"/>
        <v xml:space="preserve">INSERT INTO fsfe_prod VALUES ('1/28/2016',  1) </v>
      </c>
    </row>
    <row r="1036" spans="10:13" x14ac:dyDescent="0.25">
      <c r="J1036" s="155">
        <f>J1035</f>
        <v>42397</v>
      </c>
      <c r="K1036">
        <v>2</v>
      </c>
      <c r="L1036" t="str">
        <f t="shared" si="32"/>
        <v>1/28/2016</v>
      </c>
      <c r="M1036" t="str">
        <f t="shared" si="33"/>
        <v xml:space="preserve">INSERT INTO fsfe_prod VALUES ('1/28/2016',  2) </v>
      </c>
    </row>
    <row r="1037" spans="10:13" x14ac:dyDescent="0.25">
      <c r="J1037" s="155">
        <f>J1036</f>
        <v>42397</v>
      </c>
      <c r="K1037">
        <v>3</v>
      </c>
      <c r="L1037" t="str">
        <f t="shared" si="32"/>
        <v>1/28/2016</v>
      </c>
      <c r="M1037" t="str">
        <f t="shared" si="33"/>
        <v xml:space="preserve">INSERT INTO fsfe_prod VALUES ('1/28/2016',  3) </v>
      </c>
    </row>
    <row r="1038" spans="10:13" x14ac:dyDescent="0.25">
      <c r="J1038" s="155">
        <f>J1035+1</f>
        <v>42398</v>
      </c>
      <c r="K1038">
        <v>1</v>
      </c>
      <c r="L1038" t="str">
        <f t="shared" si="32"/>
        <v>1/29/2016</v>
      </c>
      <c r="M1038" t="str">
        <f t="shared" si="33"/>
        <v xml:space="preserve">INSERT INTO fsfe_prod VALUES ('1/29/2016',  1) </v>
      </c>
    </row>
    <row r="1039" spans="10:13" x14ac:dyDescent="0.25">
      <c r="J1039" s="155">
        <f>J1038</f>
        <v>42398</v>
      </c>
      <c r="K1039">
        <v>2</v>
      </c>
      <c r="L1039" t="str">
        <f t="shared" si="32"/>
        <v>1/29/2016</v>
      </c>
      <c r="M1039" t="str">
        <f t="shared" si="33"/>
        <v xml:space="preserve">INSERT INTO fsfe_prod VALUES ('1/29/2016',  2) </v>
      </c>
    </row>
    <row r="1040" spans="10:13" x14ac:dyDescent="0.25">
      <c r="J1040" s="155">
        <f>J1039</f>
        <v>42398</v>
      </c>
      <c r="K1040">
        <v>3</v>
      </c>
      <c r="L1040" t="str">
        <f t="shared" si="32"/>
        <v>1/29/2016</v>
      </c>
      <c r="M1040" t="str">
        <f t="shared" si="33"/>
        <v xml:space="preserve">INSERT INTO fsfe_prod VALUES ('1/29/2016',  3) </v>
      </c>
    </row>
    <row r="1041" spans="10:13" x14ac:dyDescent="0.25">
      <c r="J1041" s="155">
        <f>J1038+1</f>
        <v>42399</v>
      </c>
      <c r="K1041">
        <v>1</v>
      </c>
      <c r="L1041" t="str">
        <f t="shared" si="32"/>
        <v>1/30/2016</v>
      </c>
      <c r="M1041" t="str">
        <f t="shared" si="33"/>
        <v xml:space="preserve">INSERT INTO fsfe_prod VALUES ('1/30/2016',  1) </v>
      </c>
    </row>
    <row r="1042" spans="10:13" x14ac:dyDescent="0.25">
      <c r="J1042" s="155">
        <f>J1041</f>
        <v>42399</v>
      </c>
      <c r="K1042">
        <v>2</v>
      </c>
      <c r="L1042" t="str">
        <f t="shared" si="32"/>
        <v>1/30/2016</v>
      </c>
      <c r="M1042" t="str">
        <f t="shared" si="33"/>
        <v xml:space="preserve">INSERT INTO fsfe_prod VALUES ('1/30/2016',  2) </v>
      </c>
    </row>
    <row r="1043" spans="10:13" x14ac:dyDescent="0.25">
      <c r="J1043" s="155">
        <f>J1042</f>
        <v>42399</v>
      </c>
      <c r="K1043">
        <v>3</v>
      </c>
      <c r="L1043" t="str">
        <f t="shared" si="32"/>
        <v>1/30/2016</v>
      </c>
      <c r="M1043" t="str">
        <f t="shared" si="33"/>
        <v xml:space="preserve">INSERT INTO fsfe_prod VALUES ('1/30/2016',  3) </v>
      </c>
    </row>
    <row r="1044" spans="10:13" x14ac:dyDescent="0.25">
      <c r="J1044" s="155">
        <f>J1041+1</f>
        <v>42400</v>
      </c>
      <c r="K1044">
        <v>1</v>
      </c>
      <c r="L1044" t="str">
        <f t="shared" si="32"/>
        <v>1/31/2016</v>
      </c>
      <c r="M1044" t="str">
        <f t="shared" si="33"/>
        <v xml:space="preserve">INSERT INTO fsfe_prod VALUES ('1/31/2016',  1) </v>
      </c>
    </row>
    <row r="1045" spans="10:13" x14ac:dyDescent="0.25">
      <c r="J1045" s="155">
        <f>J1044</f>
        <v>42400</v>
      </c>
      <c r="K1045">
        <v>2</v>
      </c>
      <c r="L1045" t="str">
        <f t="shared" si="32"/>
        <v>1/31/2016</v>
      </c>
      <c r="M1045" t="str">
        <f t="shared" si="33"/>
        <v xml:space="preserve">INSERT INTO fsfe_prod VALUES ('1/31/2016',  2) </v>
      </c>
    </row>
    <row r="1046" spans="10:13" x14ac:dyDescent="0.25">
      <c r="J1046" s="155">
        <f>J1045</f>
        <v>42400</v>
      </c>
      <c r="K1046">
        <v>3</v>
      </c>
      <c r="L1046" t="str">
        <f t="shared" si="32"/>
        <v>1/31/2016</v>
      </c>
      <c r="M1046" t="str">
        <f t="shared" si="33"/>
        <v xml:space="preserve">INSERT INTO fsfe_prod VALUES ('1/31/2016',  3) </v>
      </c>
    </row>
    <row r="1047" spans="10:13" x14ac:dyDescent="0.25">
      <c r="J1047" s="155">
        <f>J1044+1</f>
        <v>42401</v>
      </c>
      <c r="K1047">
        <v>1</v>
      </c>
      <c r="L1047" t="str">
        <f t="shared" si="32"/>
        <v>2/01/2016</v>
      </c>
      <c r="M1047" t="str">
        <f t="shared" si="33"/>
        <v xml:space="preserve">INSERT INTO fsfe_prod VALUES ('2/01/2016',  1) </v>
      </c>
    </row>
    <row r="1048" spans="10:13" x14ac:dyDescent="0.25">
      <c r="J1048" s="155">
        <f>J1047</f>
        <v>42401</v>
      </c>
      <c r="K1048">
        <v>2</v>
      </c>
      <c r="L1048" t="str">
        <f t="shared" si="32"/>
        <v>2/01/2016</v>
      </c>
      <c r="M1048" t="str">
        <f t="shared" si="33"/>
        <v xml:space="preserve">INSERT INTO fsfe_prod VALUES ('2/01/2016',  2) </v>
      </c>
    </row>
    <row r="1049" spans="10:13" x14ac:dyDescent="0.25">
      <c r="J1049" s="155">
        <f>J1048</f>
        <v>42401</v>
      </c>
      <c r="K1049">
        <v>3</v>
      </c>
      <c r="L1049" t="str">
        <f t="shared" si="32"/>
        <v>2/01/2016</v>
      </c>
      <c r="M1049" t="str">
        <f t="shared" si="33"/>
        <v xml:space="preserve">INSERT INTO fsfe_prod VALUES ('2/01/2016',  3) </v>
      </c>
    </row>
    <row r="1050" spans="10:13" x14ac:dyDescent="0.25">
      <c r="J1050" s="155">
        <f>J1047+1</f>
        <v>42402</v>
      </c>
      <c r="K1050">
        <v>1</v>
      </c>
      <c r="L1050" t="str">
        <f t="shared" si="32"/>
        <v>2/02/2016</v>
      </c>
      <c r="M1050" t="str">
        <f t="shared" si="33"/>
        <v xml:space="preserve">INSERT INTO fsfe_prod VALUES ('2/02/2016',  1) </v>
      </c>
    </row>
    <row r="1051" spans="10:13" x14ac:dyDescent="0.25">
      <c r="J1051" s="155">
        <f>J1050</f>
        <v>42402</v>
      </c>
      <c r="K1051">
        <v>2</v>
      </c>
      <c r="L1051" t="str">
        <f t="shared" si="32"/>
        <v>2/02/2016</v>
      </c>
      <c r="M1051" t="str">
        <f t="shared" si="33"/>
        <v xml:space="preserve">INSERT INTO fsfe_prod VALUES ('2/02/2016',  2) </v>
      </c>
    </row>
    <row r="1052" spans="10:13" x14ac:dyDescent="0.25">
      <c r="J1052" s="155">
        <f>J1051</f>
        <v>42402</v>
      </c>
      <c r="K1052">
        <v>3</v>
      </c>
      <c r="L1052" t="str">
        <f t="shared" si="32"/>
        <v>2/02/2016</v>
      </c>
      <c r="M1052" t="str">
        <f t="shared" si="33"/>
        <v xml:space="preserve">INSERT INTO fsfe_prod VALUES ('2/02/2016',  3) </v>
      </c>
    </row>
    <row r="1053" spans="10:13" x14ac:dyDescent="0.25">
      <c r="J1053" s="155">
        <f>J1050+1</f>
        <v>42403</v>
      </c>
      <c r="K1053">
        <v>1</v>
      </c>
      <c r="L1053" t="str">
        <f t="shared" si="32"/>
        <v>2/03/2016</v>
      </c>
      <c r="M1053" t="str">
        <f t="shared" si="33"/>
        <v xml:space="preserve">INSERT INTO fsfe_prod VALUES ('2/03/2016',  1) </v>
      </c>
    </row>
    <row r="1054" spans="10:13" x14ac:dyDescent="0.25">
      <c r="J1054" s="155">
        <f>J1053</f>
        <v>42403</v>
      </c>
      <c r="K1054">
        <v>2</v>
      </c>
      <c r="L1054" t="str">
        <f t="shared" si="32"/>
        <v>2/03/2016</v>
      </c>
      <c r="M1054" t="str">
        <f t="shared" si="33"/>
        <v xml:space="preserve">INSERT INTO fsfe_prod VALUES ('2/03/2016',  2) </v>
      </c>
    </row>
    <row r="1055" spans="10:13" x14ac:dyDescent="0.25">
      <c r="J1055" s="155">
        <f>J1054</f>
        <v>42403</v>
      </c>
      <c r="K1055">
        <v>3</v>
      </c>
      <c r="L1055" t="str">
        <f t="shared" si="32"/>
        <v>2/03/2016</v>
      </c>
      <c r="M1055" t="str">
        <f t="shared" si="33"/>
        <v xml:space="preserve">INSERT INTO fsfe_prod VALUES ('2/03/2016',  3) </v>
      </c>
    </row>
    <row r="1056" spans="10:13" x14ac:dyDescent="0.25">
      <c r="J1056" s="155">
        <f>J1053+1</f>
        <v>42404</v>
      </c>
      <c r="K1056">
        <v>1</v>
      </c>
      <c r="L1056" t="str">
        <f t="shared" si="32"/>
        <v>2/04/2016</v>
      </c>
      <c r="M1056" t="str">
        <f t="shared" si="33"/>
        <v xml:space="preserve">INSERT INTO fsfe_prod VALUES ('2/04/2016',  1) </v>
      </c>
    </row>
    <row r="1057" spans="10:13" x14ac:dyDescent="0.25">
      <c r="J1057" s="155">
        <f>J1056</f>
        <v>42404</v>
      </c>
      <c r="K1057">
        <v>2</v>
      </c>
      <c r="L1057" t="str">
        <f t="shared" si="32"/>
        <v>2/04/2016</v>
      </c>
      <c r="M1057" t="str">
        <f t="shared" si="33"/>
        <v xml:space="preserve">INSERT INTO fsfe_prod VALUES ('2/04/2016',  2) </v>
      </c>
    </row>
    <row r="1058" spans="10:13" x14ac:dyDescent="0.25">
      <c r="J1058" s="155">
        <f>J1057</f>
        <v>42404</v>
      </c>
      <c r="K1058">
        <v>3</v>
      </c>
      <c r="L1058" t="str">
        <f t="shared" si="32"/>
        <v>2/04/2016</v>
      </c>
      <c r="M1058" t="str">
        <f t="shared" si="33"/>
        <v xml:space="preserve">INSERT INTO fsfe_prod VALUES ('2/04/2016',  3) </v>
      </c>
    </row>
    <row r="1059" spans="10:13" x14ac:dyDescent="0.25">
      <c r="J1059" s="155">
        <f>J1056+1</f>
        <v>42405</v>
      </c>
      <c r="K1059">
        <v>1</v>
      </c>
      <c r="L1059" t="str">
        <f t="shared" si="32"/>
        <v>2/05/2016</v>
      </c>
      <c r="M1059" t="str">
        <f t="shared" si="33"/>
        <v xml:space="preserve">INSERT INTO fsfe_prod VALUES ('2/05/2016',  1) </v>
      </c>
    </row>
    <row r="1060" spans="10:13" x14ac:dyDescent="0.25">
      <c r="J1060" s="155">
        <f>J1059</f>
        <v>42405</v>
      </c>
      <c r="K1060">
        <v>2</v>
      </c>
      <c r="L1060" t="str">
        <f t="shared" si="32"/>
        <v>2/05/2016</v>
      </c>
      <c r="M1060" t="str">
        <f t="shared" si="33"/>
        <v xml:space="preserve">INSERT INTO fsfe_prod VALUES ('2/05/2016',  2) </v>
      </c>
    </row>
    <row r="1061" spans="10:13" x14ac:dyDescent="0.25">
      <c r="J1061" s="155">
        <f>J1060</f>
        <v>42405</v>
      </c>
      <c r="K1061">
        <v>3</v>
      </c>
      <c r="L1061" t="str">
        <f t="shared" si="32"/>
        <v>2/05/2016</v>
      </c>
      <c r="M1061" t="str">
        <f t="shared" si="33"/>
        <v xml:space="preserve">INSERT INTO fsfe_prod VALUES ('2/05/2016',  3) </v>
      </c>
    </row>
    <row r="1062" spans="10:13" x14ac:dyDescent="0.25">
      <c r="J1062" s="155">
        <f>J1059+1</f>
        <v>42406</v>
      </c>
      <c r="K1062">
        <v>1</v>
      </c>
      <c r="L1062" t="str">
        <f t="shared" si="32"/>
        <v>2/06/2016</v>
      </c>
      <c r="M1062" t="str">
        <f t="shared" si="33"/>
        <v xml:space="preserve">INSERT INTO fsfe_prod VALUES ('2/06/2016',  1) </v>
      </c>
    </row>
    <row r="1063" spans="10:13" x14ac:dyDescent="0.25">
      <c r="J1063" s="155">
        <f>J1062</f>
        <v>42406</v>
      </c>
      <c r="K1063">
        <v>2</v>
      </c>
      <c r="L1063" t="str">
        <f t="shared" si="32"/>
        <v>2/06/2016</v>
      </c>
      <c r="M1063" t="str">
        <f t="shared" si="33"/>
        <v xml:space="preserve">INSERT INTO fsfe_prod VALUES ('2/06/2016',  2) </v>
      </c>
    </row>
    <row r="1064" spans="10:13" x14ac:dyDescent="0.25">
      <c r="J1064" s="155">
        <f>J1063</f>
        <v>42406</v>
      </c>
      <c r="K1064">
        <v>3</v>
      </c>
      <c r="L1064" t="str">
        <f t="shared" si="32"/>
        <v>2/06/2016</v>
      </c>
      <c r="M1064" t="str">
        <f t="shared" si="33"/>
        <v xml:space="preserve">INSERT INTO fsfe_prod VALUES ('2/06/2016',  3) </v>
      </c>
    </row>
    <row r="1065" spans="10:13" x14ac:dyDescent="0.25">
      <c r="J1065" s="155">
        <f>J1062+1</f>
        <v>42407</v>
      </c>
      <c r="K1065">
        <v>1</v>
      </c>
      <c r="L1065" t="str">
        <f t="shared" si="32"/>
        <v>2/07/2016</v>
      </c>
      <c r="M1065" t="str">
        <f t="shared" si="33"/>
        <v xml:space="preserve">INSERT INTO fsfe_prod VALUES ('2/07/2016',  1) </v>
      </c>
    </row>
    <row r="1066" spans="10:13" x14ac:dyDescent="0.25">
      <c r="J1066" s="155">
        <f>J1065</f>
        <v>42407</v>
      </c>
      <c r="K1066">
        <v>2</v>
      </c>
      <c r="L1066" t="str">
        <f t="shared" si="32"/>
        <v>2/07/2016</v>
      </c>
      <c r="M1066" t="str">
        <f t="shared" si="33"/>
        <v xml:space="preserve">INSERT INTO fsfe_prod VALUES ('2/07/2016',  2) </v>
      </c>
    </row>
    <row r="1067" spans="10:13" x14ac:dyDescent="0.25">
      <c r="J1067" s="155">
        <f>J1066</f>
        <v>42407</v>
      </c>
      <c r="K1067">
        <v>3</v>
      </c>
      <c r="L1067" t="str">
        <f t="shared" si="32"/>
        <v>2/07/2016</v>
      </c>
      <c r="M1067" t="str">
        <f t="shared" si="33"/>
        <v xml:space="preserve">INSERT INTO fsfe_prod VALUES ('2/07/2016',  3) </v>
      </c>
    </row>
    <row r="1068" spans="10:13" x14ac:dyDescent="0.25">
      <c r="J1068" s="155">
        <f>J1065+1</f>
        <v>42408</v>
      </c>
      <c r="K1068">
        <v>1</v>
      </c>
      <c r="L1068" t="str">
        <f t="shared" si="32"/>
        <v>2/08/2016</v>
      </c>
      <c r="M1068" t="str">
        <f t="shared" si="33"/>
        <v xml:space="preserve">INSERT INTO fsfe_prod VALUES ('2/08/2016',  1) </v>
      </c>
    </row>
    <row r="1069" spans="10:13" x14ac:dyDescent="0.25">
      <c r="J1069" s="155">
        <f>J1068</f>
        <v>42408</v>
      </c>
      <c r="K1069">
        <v>2</v>
      </c>
      <c r="L1069" t="str">
        <f t="shared" si="32"/>
        <v>2/08/2016</v>
      </c>
      <c r="M1069" t="str">
        <f t="shared" si="33"/>
        <v xml:space="preserve">INSERT INTO fsfe_prod VALUES ('2/08/2016',  2) </v>
      </c>
    </row>
    <row r="1070" spans="10:13" x14ac:dyDescent="0.25">
      <c r="J1070" s="155">
        <f>J1069</f>
        <v>42408</v>
      </c>
      <c r="K1070">
        <v>3</v>
      </c>
      <c r="L1070" t="str">
        <f t="shared" si="32"/>
        <v>2/08/2016</v>
      </c>
      <c r="M1070" t="str">
        <f t="shared" si="33"/>
        <v xml:space="preserve">INSERT INTO fsfe_prod VALUES ('2/08/2016',  3) </v>
      </c>
    </row>
    <row r="1071" spans="10:13" x14ac:dyDescent="0.25">
      <c r="J1071" s="155">
        <f>J1068+1</f>
        <v>42409</v>
      </c>
      <c r="K1071">
        <v>1</v>
      </c>
      <c r="L1071" t="str">
        <f t="shared" si="32"/>
        <v>2/09/2016</v>
      </c>
      <c r="M1071" t="str">
        <f t="shared" si="33"/>
        <v xml:space="preserve">INSERT INTO fsfe_prod VALUES ('2/09/2016',  1) </v>
      </c>
    </row>
    <row r="1072" spans="10:13" x14ac:dyDescent="0.25">
      <c r="J1072" s="155">
        <f>J1071</f>
        <v>42409</v>
      </c>
      <c r="K1072">
        <v>2</v>
      </c>
      <c r="L1072" t="str">
        <f t="shared" si="32"/>
        <v>2/09/2016</v>
      </c>
      <c r="M1072" t="str">
        <f t="shared" si="33"/>
        <v xml:space="preserve">INSERT INTO fsfe_prod VALUES ('2/09/2016',  2) </v>
      </c>
    </row>
    <row r="1073" spans="10:13" x14ac:dyDescent="0.25">
      <c r="J1073" s="155">
        <f>J1072</f>
        <v>42409</v>
      </c>
      <c r="K1073">
        <v>3</v>
      </c>
      <c r="L1073" t="str">
        <f t="shared" si="32"/>
        <v>2/09/2016</v>
      </c>
      <c r="M1073" t="str">
        <f t="shared" si="33"/>
        <v xml:space="preserve">INSERT INTO fsfe_prod VALUES ('2/09/2016',  3) </v>
      </c>
    </row>
    <row r="1074" spans="10:13" x14ac:dyDescent="0.25">
      <c r="J1074" s="155">
        <f>J1071+1</f>
        <v>42410</v>
      </c>
      <c r="K1074">
        <v>1</v>
      </c>
      <c r="L1074" t="str">
        <f t="shared" si="32"/>
        <v>2/10/2016</v>
      </c>
      <c r="M1074" t="str">
        <f t="shared" si="33"/>
        <v xml:space="preserve">INSERT INTO fsfe_prod VALUES ('2/10/2016',  1) </v>
      </c>
    </row>
    <row r="1075" spans="10:13" x14ac:dyDescent="0.25">
      <c r="J1075" s="155">
        <f>J1074</f>
        <v>42410</v>
      </c>
      <c r="K1075">
        <v>2</v>
      </c>
      <c r="L1075" t="str">
        <f t="shared" si="32"/>
        <v>2/10/2016</v>
      </c>
      <c r="M1075" t="str">
        <f t="shared" si="33"/>
        <v xml:space="preserve">INSERT INTO fsfe_prod VALUES ('2/10/2016',  2) </v>
      </c>
    </row>
    <row r="1076" spans="10:13" x14ac:dyDescent="0.25">
      <c r="J1076" s="155">
        <f>J1075</f>
        <v>42410</v>
      </c>
      <c r="K1076">
        <v>3</v>
      </c>
      <c r="L1076" t="str">
        <f t="shared" si="32"/>
        <v>2/10/2016</v>
      </c>
      <c r="M1076" t="str">
        <f t="shared" si="33"/>
        <v xml:space="preserve">INSERT INTO fsfe_prod VALUES ('2/10/2016',  3) </v>
      </c>
    </row>
    <row r="1077" spans="10:13" x14ac:dyDescent="0.25">
      <c r="J1077" s="155">
        <f>J1074+1</f>
        <v>42411</v>
      </c>
      <c r="K1077">
        <v>1</v>
      </c>
      <c r="L1077" t="str">
        <f t="shared" si="32"/>
        <v>2/11/2016</v>
      </c>
      <c r="M1077" t="str">
        <f t="shared" si="33"/>
        <v xml:space="preserve">INSERT INTO fsfe_prod VALUES ('2/11/2016',  1) </v>
      </c>
    </row>
    <row r="1078" spans="10:13" x14ac:dyDescent="0.25">
      <c r="J1078" s="155">
        <f>J1077</f>
        <v>42411</v>
      </c>
      <c r="K1078">
        <v>2</v>
      </c>
      <c r="L1078" t="str">
        <f t="shared" si="32"/>
        <v>2/11/2016</v>
      </c>
      <c r="M1078" t="str">
        <f t="shared" si="33"/>
        <v xml:space="preserve">INSERT INTO fsfe_prod VALUES ('2/11/2016',  2) </v>
      </c>
    </row>
    <row r="1079" spans="10:13" x14ac:dyDescent="0.25">
      <c r="J1079" s="155">
        <f>J1078</f>
        <v>42411</v>
      </c>
      <c r="K1079">
        <v>3</v>
      </c>
      <c r="L1079" t="str">
        <f t="shared" si="32"/>
        <v>2/11/2016</v>
      </c>
      <c r="M1079" t="str">
        <f t="shared" si="33"/>
        <v xml:space="preserve">INSERT INTO fsfe_prod VALUES ('2/11/2016',  3) </v>
      </c>
    </row>
    <row r="1080" spans="10:13" x14ac:dyDescent="0.25">
      <c r="J1080" s="155">
        <f>J1077+1</f>
        <v>42412</v>
      </c>
      <c r="K1080">
        <v>1</v>
      </c>
      <c r="L1080" t="str">
        <f t="shared" si="32"/>
        <v>2/12/2016</v>
      </c>
      <c r="M1080" t="str">
        <f t="shared" si="33"/>
        <v xml:space="preserve">INSERT INTO fsfe_prod VALUES ('2/12/2016',  1) </v>
      </c>
    </row>
    <row r="1081" spans="10:13" x14ac:dyDescent="0.25">
      <c r="J1081" s="155">
        <f>J1080</f>
        <v>42412</v>
      </c>
      <c r="K1081">
        <v>2</v>
      </c>
      <c r="L1081" t="str">
        <f t="shared" si="32"/>
        <v>2/12/2016</v>
      </c>
      <c r="M1081" t="str">
        <f t="shared" si="33"/>
        <v xml:space="preserve">INSERT INTO fsfe_prod VALUES ('2/12/2016',  2) </v>
      </c>
    </row>
    <row r="1082" spans="10:13" x14ac:dyDescent="0.25">
      <c r="J1082" s="155">
        <f>J1081</f>
        <v>42412</v>
      </c>
      <c r="K1082">
        <v>3</v>
      </c>
      <c r="L1082" t="str">
        <f t="shared" si="32"/>
        <v>2/12/2016</v>
      </c>
      <c r="M1082" t="str">
        <f t="shared" si="33"/>
        <v xml:space="preserve">INSERT INTO fsfe_prod VALUES ('2/12/2016',  3) </v>
      </c>
    </row>
    <row r="1083" spans="10:13" x14ac:dyDescent="0.25">
      <c r="J1083" s="155">
        <f>J1080+1</f>
        <v>42413</v>
      </c>
      <c r="K1083">
        <v>1</v>
      </c>
      <c r="L1083" t="str">
        <f t="shared" si="32"/>
        <v>2/13/2016</v>
      </c>
      <c r="M1083" t="str">
        <f t="shared" si="33"/>
        <v xml:space="preserve">INSERT INTO fsfe_prod VALUES ('2/13/2016',  1) </v>
      </c>
    </row>
    <row r="1084" spans="10:13" x14ac:dyDescent="0.25">
      <c r="J1084" s="155">
        <f>J1083</f>
        <v>42413</v>
      </c>
      <c r="K1084">
        <v>2</v>
      </c>
      <c r="L1084" t="str">
        <f t="shared" si="32"/>
        <v>2/13/2016</v>
      </c>
      <c r="M1084" t="str">
        <f t="shared" si="33"/>
        <v xml:space="preserve">INSERT INTO fsfe_prod VALUES ('2/13/2016',  2) </v>
      </c>
    </row>
    <row r="1085" spans="10:13" x14ac:dyDescent="0.25">
      <c r="J1085" s="155">
        <f>J1084</f>
        <v>42413</v>
      </c>
      <c r="K1085">
        <v>3</v>
      </c>
      <c r="L1085" t="str">
        <f t="shared" si="32"/>
        <v>2/13/2016</v>
      </c>
      <c r="M1085" t="str">
        <f t="shared" si="33"/>
        <v xml:space="preserve">INSERT INTO fsfe_prod VALUES ('2/13/2016',  3) </v>
      </c>
    </row>
    <row r="1086" spans="10:13" x14ac:dyDescent="0.25">
      <c r="J1086" s="155">
        <f>J1083+1</f>
        <v>42414</v>
      </c>
      <c r="K1086">
        <v>1</v>
      </c>
      <c r="L1086" t="str">
        <f t="shared" si="32"/>
        <v>2/14/2016</v>
      </c>
      <c r="M1086" t="str">
        <f t="shared" si="33"/>
        <v xml:space="preserve">INSERT INTO fsfe_prod VALUES ('2/14/2016',  1) </v>
      </c>
    </row>
    <row r="1087" spans="10:13" x14ac:dyDescent="0.25">
      <c r="J1087" s="155">
        <f>J1086</f>
        <v>42414</v>
      </c>
      <c r="K1087">
        <v>2</v>
      </c>
      <c r="L1087" t="str">
        <f t="shared" si="32"/>
        <v>2/14/2016</v>
      </c>
      <c r="M1087" t="str">
        <f t="shared" si="33"/>
        <v xml:space="preserve">INSERT INTO fsfe_prod VALUES ('2/14/2016',  2) </v>
      </c>
    </row>
    <row r="1088" spans="10:13" x14ac:dyDescent="0.25">
      <c r="J1088" s="155">
        <f>J1087</f>
        <v>42414</v>
      </c>
      <c r="K1088">
        <v>3</v>
      </c>
      <c r="L1088" t="str">
        <f t="shared" si="32"/>
        <v>2/14/2016</v>
      </c>
      <c r="M1088" t="str">
        <f t="shared" si="33"/>
        <v xml:space="preserve">INSERT INTO fsfe_prod VALUES ('2/14/2016',  3) </v>
      </c>
    </row>
    <row r="1089" spans="10:13" x14ac:dyDescent="0.25">
      <c r="J1089" s="155">
        <f>J1086+1</f>
        <v>42415</v>
      </c>
      <c r="K1089">
        <v>1</v>
      </c>
      <c r="L1089" t="str">
        <f t="shared" si="32"/>
        <v>2/15/2016</v>
      </c>
      <c r="M1089" t="str">
        <f t="shared" si="33"/>
        <v xml:space="preserve">INSERT INTO fsfe_prod VALUES ('2/15/2016',  1) </v>
      </c>
    </row>
    <row r="1090" spans="10:13" x14ac:dyDescent="0.25">
      <c r="J1090" s="155">
        <f>J1089</f>
        <v>42415</v>
      </c>
      <c r="K1090">
        <v>2</v>
      </c>
      <c r="L1090" t="str">
        <f t="shared" si="32"/>
        <v>2/15/2016</v>
      </c>
      <c r="M1090" t="str">
        <f t="shared" si="33"/>
        <v xml:space="preserve">INSERT INTO fsfe_prod VALUES ('2/15/2016',  2) </v>
      </c>
    </row>
    <row r="1091" spans="10:13" x14ac:dyDescent="0.25">
      <c r="J1091" s="155">
        <f>J1090</f>
        <v>42415</v>
      </c>
      <c r="K1091">
        <v>3</v>
      </c>
      <c r="L1091" t="str">
        <f t="shared" si="32"/>
        <v>2/15/2016</v>
      </c>
      <c r="M1091" t="str">
        <f t="shared" si="33"/>
        <v xml:space="preserve">INSERT INTO fsfe_prod VALUES ('2/15/2016',  3) </v>
      </c>
    </row>
    <row r="1092" spans="10:13" x14ac:dyDescent="0.25">
      <c r="J1092" s="155">
        <f>J1089+1</f>
        <v>42416</v>
      </c>
      <c r="K1092">
        <v>1</v>
      </c>
      <c r="L1092" t="str">
        <f t="shared" ref="L1092:L1155" si="34">TEXT(J1092,"m/dd/yyyy")</f>
        <v>2/16/2016</v>
      </c>
      <c r="M1092" t="str">
        <f t="shared" ref="M1092:M1155" si="35">$M$2&amp;"'"&amp;L1092&amp;"',  "&amp;K1092&amp;") "</f>
        <v xml:space="preserve">INSERT INTO fsfe_prod VALUES ('2/16/2016',  1) </v>
      </c>
    </row>
    <row r="1093" spans="10:13" x14ac:dyDescent="0.25">
      <c r="J1093" s="155">
        <f>J1092</f>
        <v>42416</v>
      </c>
      <c r="K1093">
        <v>2</v>
      </c>
      <c r="L1093" t="str">
        <f t="shared" si="34"/>
        <v>2/16/2016</v>
      </c>
      <c r="M1093" t="str">
        <f t="shared" si="35"/>
        <v xml:space="preserve">INSERT INTO fsfe_prod VALUES ('2/16/2016',  2) </v>
      </c>
    </row>
    <row r="1094" spans="10:13" x14ac:dyDescent="0.25">
      <c r="J1094" s="155">
        <f>J1093</f>
        <v>42416</v>
      </c>
      <c r="K1094">
        <v>3</v>
      </c>
      <c r="L1094" t="str">
        <f t="shared" si="34"/>
        <v>2/16/2016</v>
      </c>
      <c r="M1094" t="str">
        <f t="shared" si="35"/>
        <v xml:space="preserve">INSERT INTO fsfe_prod VALUES ('2/16/2016',  3) </v>
      </c>
    </row>
    <row r="1095" spans="10:13" x14ac:dyDescent="0.25">
      <c r="J1095" s="155">
        <f>J1092+1</f>
        <v>42417</v>
      </c>
      <c r="K1095">
        <v>1</v>
      </c>
      <c r="L1095" t="str">
        <f t="shared" si="34"/>
        <v>2/17/2016</v>
      </c>
      <c r="M1095" t="str">
        <f t="shared" si="35"/>
        <v xml:space="preserve">INSERT INTO fsfe_prod VALUES ('2/17/2016',  1) </v>
      </c>
    </row>
    <row r="1096" spans="10:13" x14ac:dyDescent="0.25">
      <c r="J1096" s="155">
        <f>J1095</f>
        <v>42417</v>
      </c>
      <c r="K1096">
        <v>2</v>
      </c>
      <c r="L1096" t="str">
        <f t="shared" si="34"/>
        <v>2/17/2016</v>
      </c>
      <c r="M1096" t="str">
        <f t="shared" si="35"/>
        <v xml:space="preserve">INSERT INTO fsfe_prod VALUES ('2/17/2016',  2) </v>
      </c>
    </row>
    <row r="1097" spans="10:13" x14ac:dyDescent="0.25">
      <c r="J1097" s="155">
        <f>J1096</f>
        <v>42417</v>
      </c>
      <c r="K1097">
        <v>3</v>
      </c>
      <c r="L1097" t="str">
        <f t="shared" si="34"/>
        <v>2/17/2016</v>
      </c>
      <c r="M1097" t="str">
        <f t="shared" si="35"/>
        <v xml:space="preserve">INSERT INTO fsfe_prod VALUES ('2/17/2016',  3) </v>
      </c>
    </row>
    <row r="1098" spans="10:13" x14ac:dyDescent="0.25">
      <c r="J1098" s="155">
        <f>J1095+1</f>
        <v>42418</v>
      </c>
      <c r="K1098">
        <v>1</v>
      </c>
      <c r="L1098" t="str">
        <f t="shared" si="34"/>
        <v>2/18/2016</v>
      </c>
      <c r="M1098" t="str">
        <f t="shared" si="35"/>
        <v xml:space="preserve">INSERT INTO fsfe_prod VALUES ('2/18/2016',  1) </v>
      </c>
    </row>
    <row r="1099" spans="10:13" x14ac:dyDescent="0.25">
      <c r="J1099" s="155">
        <f>J1098</f>
        <v>42418</v>
      </c>
      <c r="K1099">
        <v>2</v>
      </c>
      <c r="L1099" t="str">
        <f t="shared" si="34"/>
        <v>2/18/2016</v>
      </c>
      <c r="M1099" t="str">
        <f t="shared" si="35"/>
        <v xml:space="preserve">INSERT INTO fsfe_prod VALUES ('2/18/2016',  2) </v>
      </c>
    </row>
    <row r="1100" spans="10:13" x14ac:dyDescent="0.25">
      <c r="J1100" s="155">
        <f>J1099</f>
        <v>42418</v>
      </c>
      <c r="K1100">
        <v>3</v>
      </c>
      <c r="L1100" t="str">
        <f t="shared" si="34"/>
        <v>2/18/2016</v>
      </c>
      <c r="M1100" t="str">
        <f t="shared" si="35"/>
        <v xml:space="preserve">INSERT INTO fsfe_prod VALUES ('2/18/2016',  3) </v>
      </c>
    </row>
    <row r="1101" spans="10:13" x14ac:dyDescent="0.25">
      <c r="J1101" s="155">
        <f>J1098+1</f>
        <v>42419</v>
      </c>
      <c r="K1101">
        <v>1</v>
      </c>
      <c r="L1101" t="str">
        <f t="shared" si="34"/>
        <v>2/19/2016</v>
      </c>
      <c r="M1101" t="str">
        <f t="shared" si="35"/>
        <v xml:space="preserve">INSERT INTO fsfe_prod VALUES ('2/19/2016',  1) </v>
      </c>
    </row>
    <row r="1102" spans="10:13" x14ac:dyDescent="0.25">
      <c r="J1102" s="155">
        <f>J1101</f>
        <v>42419</v>
      </c>
      <c r="K1102">
        <v>2</v>
      </c>
      <c r="L1102" t="str">
        <f t="shared" si="34"/>
        <v>2/19/2016</v>
      </c>
      <c r="M1102" t="str">
        <f t="shared" si="35"/>
        <v xml:space="preserve">INSERT INTO fsfe_prod VALUES ('2/19/2016',  2) </v>
      </c>
    </row>
    <row r="1103" spans="10:13" x14ac:dyDescent="0.25">
      <c r="J1103" s="155">
        <f>J1102</f>
        <v>42419</v>
      </c>
      <c r="K1103">
        <v>3</v>
      </c>
      <c r="L1103" t="str">
        <f t="shared" si="34"/>
        <v>2/19/2016</v>
      </c>
      <c r="M1103" t="str">
        <f t="shared" si="35"/>
        <v xml:space="preserve">INSERT INTO fsfe_prod VALUES ('2/19/2016',  3) </v>
      </c>
    </row>
    <row r="1104" spans="10:13" x14ac:dyDescent="0.25">
      <c r="J1104" s="155">
        <f>J1101+1</f>
        <v>42420</v>
      </c>
      <c r="K1104">
        <v>1</v>
      </c>
      <c r="L1104" t="str">
        <f t="shared" si="34"/>
        <v>2/20/2016</v>
      </c>
      <c r="M1104" t="str">
        <f t="shared" si="35"/>
        <v xml:space="preserve">INSERT INTO fsfe_prod VALUES ('2/20/2016',  1) </v>
      </c>
    </row>
    <row r="1105" spans="10:13" x14ac:dyDescent="0.25">
      <c r="J1105" s="155">
        <f>J1104</f>
        <v>42420</v>
      </c>
      <c r="K1105">
        <v>2</v>
      </c>
      <c r="L1105" t="str">
        <f t="shared" si="34"/>
        <v>2/20/2016</v>
      </c>
      <c r="M1105" t="str">
        <f t="shared" si="35"/>
        <v xml:space="preserve">INSERT INTO fsfe_prod VALUES ('2/20/2016',  2) </v>
      </c>
    </row>
    <row r="1106" spans="10:13" x14ac:dyDescent="0.25">
      <c r="J1106" s="155">
        <f>J1105</f>
        <v>42420</v>
      </c>
      <c r="K1106">
        <v>3</v>
      </c>
      <c r="L1106" t="str">
        <f t="shared" si="34"/>
        <v>2/20/2016</v>
      </c>
      <c r="M1106" t="str">
        <f t="shared" si="35"/>
        <v xml:space="preserve">INSERT INTO fsfe_prod VALUES ('2/20/2016',  3) </v>
      </c>
    </row>
    <row r="1107" spans="10:13" x14ac:dyDescent="0.25">
      <c r="J1107" s="155">
        <f>J1104+1</f>
        <v>42421</v>
      </c>
      <c r="K1107">
        <v>1</v>
      </c>
      <c r="L1107" t="str">
        <f t="shared" si="34"/>
        <v>2/21/2016</v>
      </c>
      <c r="M1107" t="str">
        <f t="shared" si="35"/>
        <v xml:space="preserve">INSERT INTO fsfe_prod VALUES ('2/21/2016',  1) </v>
      </c>
    </row>
    <row r="1108" spans="10:13" x14ac:dyDescent="0.25">
      <c r="J1108" s="155">
        <f>J1107</f>
        <v>42421</v>
      </c>
      <c r="K1108">
        <v>2</v>
      </c>
      <c r="L1108" t="str">
        <f t="shared" si="34"/>
        <v>2/21/2016</v>
      </c>
      <c r="M1108" t="str">
        <f t="shared" si="35"/>
        <v xml:space="preserve">INSERT INTO fsfe_prod VALUES ('2/21/2016',  2) </v>
      </c>
    </row>
    <row r="1109" spans="10:13" x14ac:dyDescent="0.25">
      <c r="J1109" s="155">
        <f>J1108</f>
        <v>42421</v>
      </c>
      <c r="K1109">
        <v>3</v>
      </c>
      <c r="L1109" t="str">
        <f t="shared" si="34"/>
        <v>2/21/2016</v>
      </c>
      <c r="M1109" t="str">
        <f t="shared" si="35"/>
        <v xml:space="preserve">INSERT INTO fsfe_prod VALUES ('2/21/2016',  3) </v>
      </c>
    </row>
    <row r="1110" spans="10:13" x14ac:dyDescent="0.25">
      <c r="J1110" s="155">
        <f>J1107+1</f>
        <v>42422</v>
      </c>
      <c r="K1110">
        <v>1</v>
      </c>
      <c r="L1110" t="str">
        <f t="shared" si="34"/>
        <v>2/22/2016</v>
      </c>
      <c r="M1110" t="str">
        <f t="shared" si="35"/>
        <v xml:space="preserve">INSERT INTO fsfe_prod VALUES ('2/22/2016',  1) </v>
      </c>
    </row>
    <row r="1111" spans="10:13" x14ac:dyDescent="0.25">
      <c r="J1111" s="155">
        <f>J1110</f>
        <v>42422</v>
      </c>
      <c r="K1111">
        <v>2</v>
      </c>
      <c r="L1111" t="str">
        <f t="shared" si="34"/>
        <v>2/22/2016</v>
      </c>
      <c r="M1111" t="str">
        <f t="shared" si="35"/>
        <v xml:space="preserve">INSERT INTO fsfe_prod VALUES ('2/22/2016',  2) </v>
      </c>
    </row>
    <row r="1112" spans="10:13" x14ac:dyDescent="0.25">
      <c r="J1112" s="155">
        <f>J1111</f>
        <v>42422</v>
      </c>
      <c r="K1112">
        <v>3</v>
      </c>
      <c r="L1112" t="str">
        <f t="shared" si="34"/>
        <v>2/22/2016</v>
      </c>
      <c r="M1112" t="str">
        <f t="shared" si="35"/>
        <v xml:space="preserve">INSERT INTO fsfe_prod VALUES ('2/22/2016',  3) </v>
      </c>
    </row>
    <row r="1113" spans="10:13" x14ac:dyDescent="0.25">
      <c r="J1113" s="155">
        <f>J1110+1</f>
        <v>42423</v>
      </c>
      <c r="K1113">
        <v>1</v>
      </c>
      <c r="L1113" t="str">
        <f t="shared" si="34"/>
        <v>2/23/2016</v>
      </c>
      <c r="M1113" t="str">
        <f t="shared" si="35"/>
        <v xml:space="preserve">INSERT INTO fsfe_prod VALUES ('2/23/2016',  1) </v>
      </c>
    </row>
    <row r="1114" spans="10:13" x14ac:dyDescent="0.25">
      <c r="J1114" s="155">
        <f>J1113</f>
        <v>42423</v>
      </c>
      <c r="K1114">
        <v>2</v>
      </c>
      <c r="L1114" t="str">
        <f t="shared" si="34"/>
        <v>2/23/2016</v>
      </c>
      <c r="M1114" t="str">
        <f t="shared" si="35"/>
        <v xml:space="preserve">INSERT INTO fsfe_prod VALUES ('2/23/2016',  2) </v>
      </c>
    </row>
    <row r="1115" spans="10:13" x14ac:dyDescent="0.25">
      <c r="J1115" s="155">
        <f>J1114</f>
        <v>42423</v>
      </c>
      <c r="K1115">
        <v>3</v>
      </c>
      <c r="L1115" t="str">
        <f t="shared" si="34"/>
        <v>2/23/2016</v>
      </c>
      <c r="M1115" t="str">
        <f t="shared" si="35"/>
        <v xml:space="preserve">INSERT INTO fsfe_prod VALUES ('2/23/2016',  3) </v>
      </c>
    </row>
    <row r="1116" spans="10:13" x14ac:dyDescent="0.25">
      <c r="J1116" s="155">
        <f>J1113+1</f>
        <v>42424</v>
      </c>
      <c r="K1116">
        <v>1</v>
      </c>
      <c r="L1116" t="str">
        <f t="shared" si="34"/>
        <v>2/24/2016</v>
      </c>
      <c r="M1116" t="str">
        <f t="shared" si="35"/>
        <v xml:space="preserve">INSERT INTO fsfe_prod VALUES ('2/24/2016',  1) </v>
      </c>
    </row>
    <row r="1117" spans="10:13" x14ac:dyDescent="0.25">
      <c r="J1117" s="155">
        <f>J1116</f>
        <v>42424</v>
      </c>
      <c r="K1117">
        <v>2</v>
      </c>
      <c r="L1117" t="str">
        <f t="shared" si="34"/>
        <v>2/24/2016</v>
      </c>
      <c r="M1117" t="str">
        <f t="shared" si="35"/>
        <v xml:space="preserve">INSERT INTO fsfe_prod VALUES ('2/24/2016',  2) </v>
      </c>
    </row>
    <row r="1118" spans="10:13" x14ac:dyDescent="0.25">
      <c r="J1118" s="155">
        <f>J1117</f>
        <v>42424</v>
      </c>
      <c r="K1118">
        <v>3</v>
      </c>
      <c r="L1118" t="str">
        <f t="shared" si="34"/>
        <v>2/24/2016</v>
      </c>
      <c r="M1118" t="str">
        <f t="shared" si="35"/>
        <v xml:space="preserve">INSERT INTO fsfe_prod VALUES ('2/24/2016',  3) </v>
      </c>
    </row>
    <row r="1119" spans="10:13" x14ac:dyDescent="0.25">
      <c r="J1119" s="155">
        <f>J1116+1</f>
        <v>42425</v>
      </c>
      <c r="K1119">
        <v>1</v>
      </c>
      <c r="L1119" t="str">
        <f t="shared" si="34"/>
        <v>2/25/2016</v>
      </c>
      <c r="M1119" t="str">
        <f t="shared" si="35"/>
        <v xml:space="preserve">INSERT INTO fsfe_prod VALUES ('2/25/2016',  1) </v>
      </c>
    </row>
    <row r="1120" spans="10:13" x14ac:dyDescent="0.25">
      <c r="J1120" s="155">
        <f>J1119</f>
        <v>42425</v>
      </c>
      <c r="K1120">
        <v>2</v>
      </c>
      <c r="L1120" t="str">
        <f t="shared" si="34"/>
        <v>2/25/2016</v>
      </c>
      <c r="M1120" t="str">
        <f t="shared" si="35"/>
        <v xml:space="preserve">INSERT INTO fsfe_prod VALUES ('2/25/2016',  2) </v>
      </c>
    </row>
    <row r="1121" spans="10:13" x14ac:dyDescent="0.25">
      <c r="J1121" s="155">
        <f>J1120</f>
        <v>42425</v>
      </c>
      <c r="K1121">
        <v>3</v>
      </c>
      <c r="L1121" t="str">
        <f t="shared" si="34"/>
        <v>2/25/2016</v>
      </c>
      <c r="M1121" t="str">
        <f t="shared" si="35"/>
        <v xml:space="preserve">INSERT INTO fsfe_prod VALUES ('2/25/2016',  3) </v>
      </c>
    </row>
    <row r="1122" spans="10:13" x14ac:dyDescent="0.25">
      <c r="J1122" s="155">
        <f>J1119+1</f>
        <v>42426</v>
      </c>
      <c r="K1122">
        <v>1</v>
      </c>
      <c r="L1122" t="str">
        <f t="shared" si="34"/>
        <v>2/26/2016</v>
      </c>
      <c r="M1122" t="str">
        <f t="shared" si="35"/>
        <v xml:space="preserve">INSERT INTO fsfe_prod VALUES ('2/26/2016',  1) </v>
      </c>
    </row>
    <row r="1123" spans="10:13" x14ac:dyDescent="0.25">
      <c r="J1123" s="155">
        <f>J1122</f>
        <v>42426</v>
      </c>
      <c r="K1123">
        <v>2</v>
      </c>
      <c r="L1123" t="str">
        <f t="shared" si="34"/>
        <v>2/26/2016</v>
      </c>
      <c r="M1123" t="str">
        <f t="shared" si="35"/>
        <v xml:space="preserve">INSERT INTO fsfe_prod VALUES ('2/26/2016',  2) </v>
      </c>
    </row>
    <row r="1124" spans="10:13" x14ac:dyDescent="0.25">
      <c r="J1124" s="155">
        <f>J1123</f>
        <v>42426</v>
      </c>
      <c r="K1124">
        <v>3</v>
      </c>
      <c r="L1124" t="str">
        <f t="shared" si="34"/>
        <v>2/26/2016</v>
      </c>
      <c r="M1124" t="str">
        <f t="shared" si="35"/>
        <v xml:space="preserve">INSERT INTO fsfe_prod VALUES ('2/26/2016',  3) </v>
      </c>
    </row>
    <row r="1125" spans="10:13" x14ac:dyDescent="0.25">
      <c r="J1125" s="155">
        <f>J1122+1</f>
        <v>42427</v>
      </c>
      <c r="K1125">
        <v>1</v>
      </c>
      <c r="L1125" t="str">
        <f t="shared" si="34"/>
        <v>2/27/2016</v>
      </c>
      <c r="M1125" t="str">
        <f t="shared" si="35"/>
        <v xml:space="preserve">INSERT INTO fsfe_prod VALUES ('2/27/2016',  1) </v>
      </c>
    </row>
    <row r="1126" spans="10:13" x14ac:dyDescent="0.25">
      <c r="J1126" s="155">
        <f>J1125</f>
        <v>42427</v>
      </c>
      <c r="K1126">
        <v>2</v>
      </c>
      <c r="L1126" t="str">
        <f t="shared" si="34"/>
        <v>2/27/2016</v>
      </c>
      <c r="M1126" t="str">
        <f t="shared" si="35"/>
        <v xml:space="preserve">INSERT INTO fsfe_prod VALUES ('2/27/2016',  2) </v>
      </c>
    </row>
    <row r="1127" spans="10:13" x14ac:dyDescent="0.25">
      <c r="J1127" s="155">
        <f>J1126</f>
        <v>42427</v>
      </c>
      <c r="K1127">
        <v>3</v>
      </c>
      <c r="L1127" t="str">
        <f t="shared" si="34"/>
        <v>2/27/2016</v>
      </c>
      <c r="M1127" t="str">
        <f t="shared" si="35"/>
        <v xml:space="preserve">INSERT INTO fsfe_prod VALUES ('2/27/2016',  3) </v>
      </c>
    </row>
    <row r="1128" spans="10:13" x14ac:dyDescent="0.25">
      <c r="J1128" s="155">
        <f>J1125+1</f>
        <v>42428</v>
      </c>
      <c r="K1128">
        <v>1</v>
      </c>
      <c r="L1128" t="str">
        <f t="shared" si="34"/>
        <v>2/28/2016</v>
      </c>
      <c r="M1128" t="str">
        <f t="shared" si="35"/>
        <v xml:space="preserve">INSERT INTO fsfe_prod VALUES ('2/28/2016',  1) </v>
      </c>
    </row>
    <row r="1129" spans="10:13" x14ac:dyDescent="0.25">
      <c r="J1129" s="155">
        <f>J1128</f>
        <v>42428</v>
      </c>
      <c r="K1129">
        <v>2</v>
      </c>
      <c r="L1129" t="str">
        <f t="shared" si="34"/>
        <v>2/28/2016</v>
      </c>
      <c r="M1129" t="str">
        <f t="shared" si="35"/>
        <v xml:space="preserve">INSERT INTO fsfe_prod VALUES ('2/28/2016',  2) </v>
      </c>
    </row>
    <row r="1130" spans="10:13" x14ac:dyDescent="0.25">
      <c r="J1130" s="155">
        <f>J1129</f>
        <v>42428</v>
      </c>
      <c r="K1130">
        <v>3</v>
      </c>
      <c r="L1130" t="str">
        <f t="shared" si="34"/>
        <v>2/28/2016</v>
      </c>
      <c r="M1130" t="str">
        <f t="shared" si="35"/>
        <v xml:space="preserve">INSERT INTO fsfe_prod VALUES ('2/28/2016',  3) </v>
      </c>
    </row>
    <row r="1131" spans="10:13" x14ac:dyDescent="0.25">
      <c r="J1131" s="155">
        <f>J1128+1</f>
        <v>42429</v>
      </c>
      <c r="K1131">
        <v>1</v>
      </c>
      <c r="L1131" t="str">
        <f t="shared" si="34"/>
        <v>2/29/2016</v>
      </c>
      <c r="M1131" t="str">
        <f t="shared" si="35"/>
        <v xml:space="preserve">INSERT INTO fsfe_prod VALUES ('2/29/2016',  1) </v>
      </c>
    </row>
    <row r="1132" spans="10:13" x14ac:dyDescent="0.25">
      <c r="J1132" s="155">
        <f>J1131</f>
        <v>42429</v>
      </c>
      <c r="K1132">
        <v>2</v>
      </c>
      <c r="L1132" t="str">
        <f t="shared" si="34"/>
        <v>2/29/2016</v>
      </c>
      <c r="M1132" t="str">
        <f t="shared" si="35"/>
        <v xml:space="preserve">INSERT INTO fsfe_prod VALUES ('2/29/2016',  2) </v>
      </c>
    </row>
    <row r="1133" spans="10:13" x14ac:dyDescent="0.25">
      <c r="J1133" s="155">
        <f>J1132</f>
        <v>42429</v>
      </c>
      <c r="K1133">
        <v>3</v>
      </c>
      <c r="L1133" t="str">
        <f t="shared" si="34"/>
        <v>2/29/2016</v>
      </c>
      <c r="M1133" t="str">
        <f t="shared" si="35"/>
        <v xml:space="preserve">INSERT INTO fsfe_prod VALUES ('2/29/2016',  3) </v>
      </c>
    </row>
    <row r="1134" spans="10:13" x14ac:dyDescent="0.25">
      <c r="J1134" s="155">
        <f>J1131+1</f>
        <v>42430</v>
      </c>
      <c r="K1134">
        <v>1</v>
      </c>
      <c r="L1134" t="str">
        <f t="shared" si="34"/>
        <v>3/01/2016</v>
      </c>
      <c r="M1134" t="str">
        <f t="shared" si="35"/>
        <v xml:space="preserve">INSERT INTO fsfe_prod VALUES ('3/01/2016',  1) </v>
      </c>
    </row>
    <row r="1135" spans="10:13" x14ac:dyDescent="0.25">
      <c r="J1135" s="155">
        <f>J1134</f>
        <v>42430</v>
      </c>
      <c r="K1135">
        <v>2</v>
      </c>
      <c r="L1135" t="str">
        <f t="shared" si="34"/>
        <v>3/01/2016</v>
      </c>
      <c r="M1135" t="str">
        <f t="shared" si="35"/>
        <v xml:space="preserve">INSERT INTO fsfe_prod VALUES ('3/01/2016',  2) </v>
      </c>
    </row>
    <row r="1136" spans="10:13" x14ac:dyDescent="0.25">
      <c r="J1136" s="155">
        <f>J1135</f>
        <v>42430</v>
      </c>
      <c r="K1136">
        <v>3</v>
      </c>
      <c r="L1136" t="str">
        <f t="shared" si="34"/>
        <v>3/01/2016</v>
      </c>
      <c r="M1136" t="str">
        <f t="shared" si="35"/>
        <v xml:space="preserve">INSERT INTO fsfe_prod VALUES ('3/01/2016',  3) </v>
      </c>
    </row>
    <row r="1137" spans="10:13" x14ac:dyDescent="0.25">
      <c r="J1137" s="155">
        <f>J1134+1</f>
        <v>42431</v>
      </c>
      <c r="K1137">
        <v>1</v>
      </c>
      <c r="L1137" t="str">
        <f t="shared" si="34"/>
        <v>3/02/2016</v>
      </c>
      <c r="M1137" t="str">
        <f t="shared" si="35"/>
        <v xml:space="preserve">INSERT INTO fsfe_prod VALUES ('3/02/2016',  1) </v>
      </c>
    </row>
    <row r="1138" spans="10:13" x14ac:dyDescent="0.25">
      <c r="J1138" s="155">
        <f>J1137</f>
        <v>42431</v>
      </c>
      <c r="K1138">
        <v>2</v>
      </c>
      <c r="L1138" t="str">
        <f t="shared" si="34"/>
        <v>3/02/2016</v>
      </c>
      <c r="M1138" t="str">
        <f t="shared" si="35"/>
        <v xml:space="preserve">INSERT INTO fsfe_prod VALUES ('3/02/2016',  2) </v>
      </c>
    </row>
    <row r="1139" spans="10:13" x14ac:dyDescent="0.25">
      <c r="J1139" s="155">
        <f>J1138</f>
        <v>42431</v>
      </c>
      <c r="K1139">
        <v>3</v>
      </c>
      <c r="L1139" t="str">
        <f t="shared" si="34"/>
        <v>3/02/2016</v>
      </c>
      <c r="M1139" t="str">
        <f t="shared" si="35"/>
        <v xml:space="preserve">INSERT INTO fsfe_prod VALUES ('3/02/2016',  3) </v>
      </c>
    </row>
    <row r="1140" spans="10:13" x14ac:dyDescent="0.25">
      <c r="J1140" s="155">
        <f>J1137+1</f>
        <v>42432</v>
      </c>
      <c r="K1140">
        <v>1</v>
      </c>
      <c r="L1140" t="str">
        <f t="shared" si="34"/>
        <v>3/03/2016</v>
      </c>
      <c r="M1140" t="str">
        <f t="shared" si="35"/>
        <v xml:space="preserve">INSERT INTO fsfe_prod VALUES ('3/03/2016',  1) </v>
      </c>
    </row>
    <row r="1141" spans="10:13" x14ac:dyDescent="0.25">
      <c r="J1141" s="155">
        <f>J1140</f>
        <v>42432</v>
      </c>
      <c r="K1141">
        <v>2</v>
      </c>
      <c r="L1141" t="str">
        <f t="shared" si="34"/>
        <v>3/03/2016</v>
      </c>
      <c r="M1141" t="str">
        <f t="shared" si="35"/>
        <v xml:space="preserve">INSERT INTO fsfe_prod VALUES ('3/03/2016',  2) </v>
      </c>
    </row>
    <row r="1142" spans="10:13" x14ac:dyDescent="0.25">
      <c r="J1142" s="155">
        <f>J1141</f>
        <v>42432</v>
      </c>
      <c r="K1142">
        <v>3</v>
      </c>
      <c r="L1142" t="str">
        <f t="shared" si="34"/>
        <v>3/03/2016</v>
      </c>
      <c r="M1142" t="str">
        <f t="shared" si="35"/>
        <v xml:space="preserve">INSERT INTO fsfe_prod VALUES ('3/03/2016',  3) </v>
      </c>
    </row>
    <row r="1143" spans="10:13" x14ac:dyDescent="0.25">
      <c r="J1143" s="155">
        <f>J1140+1</f>
        <v>42433</v>
      </c>
      <c r="K1143">
        <v>1</v>
      </c>
      <c r="L1143" t="str">
        <f t="shared" si="34"/>
        <v>3/04/2016</v>
      </c>
      <c r="M1143" t="str">
        <f t="shared" si="35"/>
        <v xml:space="preserve">INSERT INTO fsfe_prod VALUES ('3/04/2016',  1) </v>
      </c>
    </row>
    <row r="1144" spans="10:13" x14ac:dyDescent="0.25">
      <c r="J1144" s="155">
        <f>J1143</f>
        <v>42433</v>
      </c>
      <c r="K1144">
        <v>2</v>
      </c>
      <c r="L1144" t="str">
        <f t="shared" si="34"/>
        <v>3/04/2016</v>
      </c>
      <c r="M1144" t="str">
        <f t="shared" si="35"/>
        <v xml:space="preserve">INSERT INTO fsfe_prod VALUES ('3/04/2016',  2) </v>
      </c>
    </row>
    <row r="1145" spans="10:13" x14ac:dyDescent="0.25">
      <c r="J1145" s="155">
        <f>J1144</f>
        <v>42433</v>
      </c>
      <c r="K1145">
        <v>3</v>
      </c>
      <c r="L1145" t="str">
        <f t="shared" si="34"/>
        <v>3/04/2016</v>
      </c>
      <c r="M1145" t="str">
        <f t="shared" si="35"/>
        <v xml:space="preserve">INSERT INTO fsfe_prod VALUES ('3/04/2016',  3) </v>
      </c>
    </row>
    <row r="1146" spans="10:13" x14ac:dyDescent="0.25">
      <c r="J1146" s="155">
        <f>J1143+1</f>
        <v>42434</v>
      </c>
      <c r="K1146">
        <v>1</v>
      </c>
      <c r="L1146" t="str">
        <f t="shared" si="34"/>
        <v>3/05/2016</v>
      </c>
      <c r="M1146" t="str">
        <f t="shared" si="35"/>
        <v xml:space="preserve">INSERT INTO fsfe_prod VALUES ('3/05/2016',  1) </v>
      </c>
    </row>
    <row r="1147" spans="10:13" x14ac:dyDescent="0.25">
      <c r="J1147" s="155">
        <f>J1146</f>
        <v>42434</v>
      </c>
      <c r="K1147">
        <v>2</v>
      </c>
      <c r="L1147" t="str">
        <f t="shared" si="34"/>
        <v>3/05/2016</v>
      </c>
      <c r="M1147" t="str">
        <f t="shared" si="35"/>
        <v xml:space="preserve">INSERT INTO fsfe_prod VALUES ('3/05/2016',  2) </v>
      </c>
    </row>
    <row r="1148" spans="10:13" x14ac:dyDescent="0.25">
      <c r="J1148" s="155">
        <f>J1147</f>
        <v>42434</v>
      </c>
      <c r="K1148">
        <v>3</v>
      </c>
      <c r="L1148" t="str">
        <f t="shared" si="34"/>
        <v>3/05/2016</v>
      </c>
      <c r="M1148" t="str">
        <f t="shared" si="35"/>
        <v xml:space="preserve">INSERT INTO fsfe_prod VALUES ('3/05/2016',  3) </v>
      </c>
    </row>
    <row r="1149" spans="10:13" x14ac:dyDescent="0.25">
      <c r="J1149" s="155">
        <f>J1146+1</f>
        <v>42435</v>
      </c>
      <c r="K1149">
        <v>1</v>
      </c>
      <c r="L1149" t="str">
        <f t="shared" si="34"/>
        <v>3/06/2016</v>
      </c>
      <c r="M1149" t="str">
        <f t="shared" si="35"/>
        <v xml:space="preserve">INSERT INTO fsfe_prod VALUES ('3/06/2016',  1) </v>
      </c>
    </row>
    <row r="1150" spans="10:13" x14ac:dyDescent="0.25">
      <c r="J1150" s="155">
        <f>J1149</f>
        <v>42435</v>
      </c>
      <c r="K1150">
        <v>2</v>
      </c>
      <c r="L1150" t="str">
        <f t="shared" si="34"/>
        <v>3/06/2016</v>
      </c>
      <c r="M1150" t="str">
        <f t="shared" si="35"/>
        <v xml:space="preserve">INSERT INTO fsfe_prod VALUES ('3/06/2016',  2) </v>
      </c>
    </row>
    <row r="1151" spans="10:13" x14ac:dyDescent="0.25">
      <c r="J1151" s="155">
        <f>J1150</f>
        <v>42435</v>
      </c>
      <c r="K1151">
        <v>3</v>
      </c>
      <c r="L1151" t="str">
        <f t="shared" si="34"/>
        <v>3/06/2016</v>
      </c>
      <c r="M1151" t="str">
        <f t="shared" si="35"/>
        <v xml:space="preserve">INSERT INTO fsfe_prod VALUES ('3/06/2016',  3) </v>
      </c>
    </row>
    <row r="1152" spans="10:13" x14ac:dyDescent="0.25">
      <c r="J1152" s="155">
        <f>J1149+1</f>
        <v>42436</v>
      </c>
      <c r="K1152">
        <v>1</v>
      </c>
      <c r="L1152" t="str">
        <f t="shared" si="34"/>
        <v>3/07/2016</v>
      </c>
      <c r="M1152" t="str">
        <f t="shared" si="35"/>
        <v xml:space="preserve">INSERT INTO fsfe_prod VALUES ('3/07/2016',  1) </v>
      </c>
    </row>
    <row r="1153" spans="10:13" x14ac:dyDescent="0.25">
      <c r="J1153" s="155">
        <f>J1152</f>
        <v>42436</v>
      </c>
      <c r="K1153">
        <v>2</v>
      </c>
      <c r="L1153" t="str">
        <f t="shared" si="34"/>
        <v>3/07/2016</v>
      </c>
      <c r="M1153" t="str">
        <f t="shared" si="35"/>
        <v xml:space="preserve">INSERT INTO fsfe_prod VALUES ('3/07/2016',  2) </v>
      </c>
    </row>
    <row r="1154" spans="10:13" x14ac:dyDescent="0.25">
      <c r="J1154" s="155">
        <f>J1153</f>
        <v>42436</v>
      </c>
      <c r="K1154">
        <v>3</v>
      </c>
      <c r="L1154" t="str">
        <f t="shared" si="34"/>
        <v>3/07/2016</v>
      </c>
      <c r="M1154" t="str">
        <f t="shared" si="35"/>
        <v xml:space="preserve">INSERT INTO fsfe_prod VALUES ('3/07/2016',  3) </v>
      </c>
    </row>
    <row r="1155" spans="10:13" x14ac:dyDescent="0.25">
      <c r="J1155" s="155">
        <f>J1152+1</f>
        <v>42437</v>
      </c>
      <c r="K1155">
        <v>1</v>
      </c>
      <c r="L1155" t="str">
        <f t="shared" si="34"/>
        <v>3/08/2016</v>
      </c>
      <c r="M1155" t="str">
        <f t="shared" si="35"/>
        <v xml:space="preserve">INSERT INTO fsfe_prod VALUES ('3/08/2016',  1) </v>
      </c>
    </row>
    <row r="1156" spans="10:13" x14ac:dyDescent="0.25">
      <c r="J1156" s="155">
        <f>J1155</f>
        <v>42437</v>
      </c>
      <c r="K1156">
        <v>2</v>
      </c>
      <c r="L1156" t="str">
        <f t="shared" ref="L1156:L1219" si="36">TEXT(J1156,"m/dd/yyyy")</f>
        <v>3/08/2016</v>
      </c>
      <c r="M1156" t="str">
        <f t="shared" ref="M1156:M1219" si="37">$M$2&amp;"'"&amp;L1156&amp;"',  "&amp;K1156&amp;") "</f>
        <v xml:space="preserve">INSERT INTO fsfe_prod VALUES ('3/08/2016',  2) </v>
      </c>
    </row>
    <row r="1157" spans="10:13" x14ac:dyDescent="0.25">
      <c r="J1157" s="155">
        <f>J1156</f>
        <v>42437</v>
      </c>
      <c r="K1157">
        <v>3</v>
      </c>
      <c r="L1157" t="str">
        <f t="shared" si="36"/>
        <v>3/08/2016</v>
      </c>
      <c r="M1157" t="str">
        <f t="shared" si="37"/>
        <v xml:space="preserve">INSERT INTO fsfe_prod VALUES ('3/08/2016',  3) </v>
      </c>
    </row>
    <row r="1158" spans="10:13" x14ac:dyDescent="0.25">
      <c r="J1158" s="155">
        <f>J1155+1</f>
        <v>42438</v>
      </c>
      <c r="K1158">
        <v>1</v>
      </c>
      <c r="L1158" t="str">
        <f t="shared" si="36"/>
        <v>3/09/2016</v>
      </c>
      <c r="M1158" t="str">
        <f t="shared" si="37"/>
        <v xml:space="preserve">INSERT INTO fsfe_prod VALUES ('3/09/2016',  1) </v>
      </c>
    </row>
    <row r="1159" spans="10:13" x14ac:dyDescent="0.25">
      <c r="J1159" s="155">
        <f>J1158</f>
        <v>42438</v>
      </c>
      <c r="K1159">
        <v>2</v>
      </c>
      <c r="L1159" t="str">
        <f t="shared" si="36"/>
        <v>3/09/2016</v>
      </c>
      <c r="M1159" t="str">
        <f t="shared" si="37"/>
        <v xml:space="preserve">INSERT INTO fsfe_prod VALUES ('3/09/2016',  2) </v>
      </c>
    </row>
    <row r="1160" spans="10:13" x14ac:dyDescent="0.25">
      <c r="J1160" s="155">
        <f>J1159</f>
        <v>42438</v>
      </c>
      <c r="K1160">
        <v>3</v>
      </c>
      <c r="L1160" t="str">
        <f t="shared" si="36"/>
        <v>3/09/2016</v>
      </c>
      <c r="M1160" t="str">
        <f t="shared" si="37"/>
        <v xml:space="preserve">INSERT INTO fsfe_prod VALUES ('3/09/2016',  3) </v>
      </c>
    </row>
    <row r="1161" spans="10:13" x14ac:dyDescent="0.25">
      <c r="J1161" s="155">
        <f>J1158+1</f>
        <v>42439</v>
      </c>
      <c r="K1161">
        <v>1</v>
      </c>
      <c r="L1161" t="str">
        <f t="shared" si="36"/>
        <v>3/10/2016</v>
      </c>
      <c r="M1161" t="str">
        <f t="shared" si="37"/>
        <v xml:space="preserve">INSERT INTO fsfe_prod VALUES ('3/10/2016',  1) </v>
      </c>
    </row>
    <row r="1162" spans="10:13" x14ac:dyDescent="0.25">
      <c r="J1162" s="155">
        <f>J1161</f>
        <v>42439</v>
      </c>
      <c r="K1162">
        <v>2</v>
      </c>
      <c r="L1162" t="str">
        <f t="shared" si="36"/>
        <v>3/10/2016</v>
      </c>
      <c r="M1162" t="str">
        <f t="shared" si="37"/>
        <v xml:space="preserve">INSERT INTO fsfe_prod VALUES ('3/10/2016',  2) </v>
      </c>
    </row>
    <row r="1163" spans="10:13" x14ac:dyDescent="0.25">
      <c r="J1163" s="155">
        <f>J1162</f>
        <v>42439</v>
      </c>
      <c r="K1163">
        <v>3</v>
      </c>
      <c r="L1163" t="str">
        <f t="shared" si="36"/>
        <v>3/10/2016</v>
      </c>
      <c r="M1163" t="str">
        <f t="shared" si="37"/>
        <v xml:space="preserve">INSERT INTO fsfe_prod VALUES ('3/10/2016',  3) </v>
      </c>
    </row>
    <row r="1164" spans="10:13" x14ac:dyDescent="0.25">
      <c r="J1164" s="155">
        <f>J1161+1</f>
        <v>42440</v>
      </c>
      <c r="K1164">
        <v>1</v>
      </c>
      <c r="L1164" t="str">
        <f t="shared" si="36"/>
        <v>3/11/2016</v>
      </c>
      <c r="M1164" t="str">
        <f t="shared" si="37"/>
        <v xml:space="preserve">INSERT INTO fsfe_prod VALUES ('3/11/2016',  1) </v>
      </c>
    </row>
    <row r="1165" spans="10:13" x14ac:dyDescent="0.25">
      <c r="J1165" s="155">
        <f>J1164</f>
        <v>42440</v>
      </c>
      <c r="K1165">
        <v>2</v>
      </c>
      <c r="L1165" t="str">
        <f t="shared" si="36"/>
        <v>3/11/2016</v>
      </c>
      <c r="M1165" t="str">
        <f t="shared" si="37"/>
        <v xml:space="preserve">INSERT INTO fsfe_prod VALUES ('3/11/2016',  2) </v>
      </c>
    </row>
    <row r="1166" spans="10:13" x14ac:dyDescent="0.25">
      <c r="J1166" s="155">
        <f>J1165</f>
        <v>42440</v>
      </c>
      <c r="K1166">
        <v>3</v>
      </c>
      <c r="L1166" t="str">
        <f t="shared" si="36"/>
        <v>3/11/2016</v>
      </c>
      <c r="M1166" t="str">
        <f t="shared" si="37"/>
        <v xml:space="preserve">INSERT INTO fsfe_prod VALUES ('3/11/2016',  3) </v>
      </c>
    </row>
    <row r="1167" spans="10:13" x14ac:dyDescent="0.25">
      <c r="J1167" s="155">
        <f>J1164+1</f>
        <v>42441</v>
      </c>
      <c r="K1167">
        <v>1</v>
      </c>
      <c r="L1167" t="str">
        <f t="shared" si="36"/>
        <v>3/12/2016</v>
      </c>
      <c r="M1167" t="str">
        <f t="shared" si="37"/>
        <v xml:space="preserve">INSERT INTO fsfe_prod VALUES ('3/12/2016',  1) </v>
      </c>
    </row>
    <row r="1168" spans="10:13" x14ac:dyDescent="0.25">
      <c r="J1168" s="155">
        <f>J1167</f>
        <v>42441</v>
      </c>
      <c r="K1168">
        <v>2</v>
      </c>
      <c r="L1168" t="str">
        <f t="shared" si="36"/>
        <v>3/12/2016</v>
      </c>
      <c r="M1168" t="str">
        <f t="shared" si="37"/>
        <v xml:space="preserve">INSERT INTO fsfe_prod VALUES ('3/12/2016',  2) </v>
      </c>
    </row>
    <row r="1169" spans="10:13" x14ac:dyDescent="0.25">
      <c r="J1169" s="155">
        <f>J1168</f>
        <v>42441</v>
      </c>
      <c r="K1169">
        <v>3</v>
      </c>
      <c r="L1169" t="str">
        <f t="shared" si="36"/>
        <v>3/12/2016</v>
      </c>
      <c r="M1169" t="str">
        <f t="shared" si="37"/>
        <v xml:space="preserve">INSERT INTO fsfe_prod VALUES ('3/12/2016',  3) </v>
      </c>
    </row>
    <row r="1170" spans="10:13" x14ac:dyDescent="0.25">
      <c r="J1170" s="155">
        <f>J1167+1</f>
        <v>42442</v>
      </c>
      <c r="K1170">
        <v>1</v>
      </c>
      <c r="L1170" t="str">
        <f t="shared" si="36"/>
        <v>3/13/2016</v>
      </c>
      <c r="M1170" t="str">
        <f t="shared" si="37"/>
        <v xml:space="preserve">INSERT INTO fsfe_prod VALUES ('3/13/2016',  1) </v>
      </c>
    </row>
    <row r="1171" spans="10:13" x14ac:dyDescent="0.25">
      <c r="J1171" s="155">
        <f>J1170</f>
        <v>42442</v>
      </c>
      <c r="K1171">
        <v>2</v>
      </c>
      <c r="L1171" t="str">
        <f t="shared" si="36"/>
        <v>3/13/2016</v>
      </c>
      <c r="M1171" t="str">
        <f t="shared" si="37"/>
        <v xml:space="preserve">INSERT INTO fsfe_prod VALUES ('3/13/2016',  2) </v>
      </c>
    </row>
    <row r="1172" spans="10:13" x14ac:dyDescent="0.25">
      <c r="J1172" s="155">
        <f>J1171</f>
        <v>42442</v>
      </c>
      <c r="K1172">
        <v>3</v>
      </c>
      <c r="L1172" t="str">
        <f t="shared" si="36"/>
        <v>3/13/2016</v>
      </c>
      <c r="M1172" t="str">
        <f t="shared" si="37"/>
        <v xml:space="preserve">INSERT INTO fsfe_prod VALUES ('3/13/2016',  3) </v>
      </c>
    </row>
    <row r="1173" spans="10:13" x14ac:dyDescent="0.25">
      <c r="J1173" s="155">
        <f>J1170+1</f>
        <v>42443</v>
      </c>
      <c r="K1173">
        <v>1</v>
      </c>
      <c r="L1173" t="str">
        <f t="shared" si="36"/>
        <v>3/14/2016</v>
      </c>
      <c r="M1173" t="str">
        <f t="shared" si="37"/>
        <v xml:space="preserve">INSERT INTO fsfe_prod VALUES ('3/14/2016',  1) </v>
      </c>
    </row>
    <row r="1174" spans="10:13" x14ac:dyDescent="0.25">
      <c r="J1174" s="155">
        <f>J1173</f>
        <v>42443</v>
      </c>
      <c r="K1174">
        <v>2</v>
      </c>
      <c r="L1174" t="str">
        <f t="shared" si="36"/>
        <v>3/14/2016</v>
      </c>
      <c r="M1174" t="str">
        <f t="shared" si="37"/>
        <v xml:space="preserve">INSERT INTO fsfe_prod VALUES ('3/14/2016',  2) </v>
      </c>
    </row>
    <row r="1175" spans="10:13" x14ac:dyDescent="0.25">
      <c r="J1175" s="155">
        <f>J1174</f>
        <v>42443</v>
      </c>
      <c r="K1175">
        <v>3</v>
      </c>
      <c r="L1175" t="str">
        <f t="shared" si="36"/>
        <v>3/14/2016</v>
      </c>
      <c r="M1175" t="str">
        <f t="shared" si="37"/>
        <v xml:space="preserve">INSERT INTO fsfe_prod VALUES ('3/14/2016',  3) </v>
      </c>
    </row>
    <row r="1176" spans="10:13" x14ac:dyDescent="0.25">
      <c r="J1176" s="155">
        <f>J1173+1</f>
        <v>42444</v>
      </c>
      <c r="K1176">
        <v>1</v>
      </c>
      <c r="L1176" t="str">
        <f t="shared" si="36"/>
        <v>3/15/2016</v>
      </c>
      <c r="M1176" t="str">
        <f t="shared" si="37"/>
        <v xml:space="preserve">INSERT INTO fsfe_prod VALUES ('3/15/2016',  1) </v>
      </c>
    </row>
    <row r="1177" spans="10:13" x14ac:dyDescent="0.25">
      <c r="J1177" s="155">
        <f>J1176</f>
        <v>42444</v>
      </c>
      <c r="K1177">
        <v>2</v>
      </c>
      <c r="L1177" t="str">
        <f t="shared" si="36"/>
        <v>3/15/2016</v>
      </c>
      <c r="M1177" t="str">
        <f t="shared" si="37"/>
        <v xml:space="preserve">INSERT INTO fsfe_prod VALUES ('3/15/2016',  2) </v>
      </c>
    </row>
    <row r="1178" spans="10:13" x14ac:dyDescent="0.25">
      <c r="J1178" s="155">
        <f>J1177</f>
        <v>42444</v>
      </c>
      <c r="K1178">
        <v>3</v>
      </c>
      <c r="L1178" t="str">
        <f t="shared" si="36"/>
        <v>3/15/2016</v>
      </c>
      <c r="M1178" t="str">
        <f t="shared" si="37"/>
        <v xml:space="preserve">INSERT INTO fsfe_prod VALUES ('3/15/2016',  3) </v>
      </c>
    </row>
    <row r="1179" spans="10:13" x14ac:dyDescent="0.25">
      <c r="J1179" s="155">
        <f>J1176+1</f>
        <v>42445</v>
      </c>
      <c r="K1179">
        <v>1</v>
      </c>
      <c r="L1179" t="str">
        <f t="shared" si="36"/>
        <v>3/16/2016</v>
      </c>
      <c r="M1179" t="str">
        <f t="shared" si="37"/>
        <v xml:space="preserve">INSERT INTO fsfe_prod VALUES ('3/16/2016',  1) </v>
      </c>
    </row>
    <row r="1180" spans="10:13" x14ac:dyDescent="0.25">
      <c r="J1180" s="155">
        <f>J1179</f>
        <v>42445</v>
      </c>
      <c r="K1180">
        <v>2</v>
      </c>
      <c r="L1180" t="str">
        <f t="shared" si="36"/>
        <v>3/16/2016</v>
      </c>
      <c r="M1180" t="str">
        <f t="shared" si="37"/>
        <v xml:space="preserve">INSERT INTO fsfe_prod VALUES ('3/16/2016',  2) </v>
      </c>
    </row>
    <row r="1181" spans="10:13" x14ac:dyDescent="0.25">
      <c r="J1181" s="155">
        <f>J1180</f>
        <v>42445</v>
      </c>
      <c r="K1181">
        <v>3</v>
      </c>
      <c r="L1181" t="str">
        <f t="shared" si="36"/>
        <v>3/16/2016</v>
      </c>
      <c r="M1181" t="str">
        <f t="shared" si="37"/>
        <v xml:space="preserve">INSERT INTO fsfe_prod VALUES ('3/16/2016',  3) </v>
      </c>
    </row>
    <row r="1182" spans="10:13" x14ac:dyDescent="0.25">
      <c r="J1182" s="155">
        <f>J1179+1</f>
        <v>42446</v>
      </c>
      <c r="K1182">
        <v>1</v>
      </c>
      <c r="L1182" t="str">
        <f t="shared" si="36"/>
        <v>3/17/2016</v>
      </c>
      <c r="M1182" t="str">
        <f t="shared" si="37"/>
        <v xml:space="preserve">INSERT INTO fsfe_prod VALUES ('3/17/2016',  1) </v>
      </c>
    </row>
    <row r="1183" spans="10:13" x14ac:dyDescent="0.25">
      <c r="J1183" s="155">
        <f>J1182</f>
        <v>42446</v>
      </c>
      <c r="K1183">
        <v>2</v>
      </c>
      <c r="L1183" t="str">
        <f t="shared" si="36"/>
        <v>3/17/2016</v>
      </c>
      <c r="M1183" t="str">
        <f t="shared" si="37"/>
        <v xml:space="preserve">INSERT INTO fsfe_prod VALUES ('3/17/2016',  2) </v>
      </c>
    </row>
    <row r="1184" spans="10:13" x14ac:dyDescent="0.25">
      <c r="J1184" s="155">
        <f>J1183</f>
        <v>42446</v>
      </c>
      <c r="K1184">
        <v>3</v>
      </c>
      <c r="L1184" t="str">
        <f t="shared" si="36"/>
        <v>3/17/2016</v>
      </c>
      <c r="M1184" t="str">
        <f t="shared" si="37"/>
        <v xml:space="preserve">INSERT INTO fsfe_prod VALUES ('3/17/2016',  3) </v>
      </c>
    </row>
    <row r="1185" spans="10:13" x14ac:dyDescent="0.25">
      <c r="J1185" s="155">
        <f>J1182+1</f>
        <v>42447</v>
      </c>
      <c r="K1185">
        <v>1</v>
      </c>
      <c r="L1185" t="str">
        <f t="shared" si="36"/>
        <v>3/18/2016</v>
      </c>
      <c r="M1185" t="str">
        <f t="shared" si="37"/>
        <v xml:space="preserve">INSERT INTO fsfe_prod VALUES ('3/18/2016',  1) </v>
      </c>
    </row>
    <row r="1186" spans="10:13" x14ac:dyDescent="0.25">
      <c r="J1186" s="155">
        <f>J1185</f>
        <v>42447</v>
      </c>
      <c r="K1186">
        <v>2</v>
      </c>
      <c r="L1186" t="str">
        <f t="shared" si="36"/>
        <v>3/18/2016</v>
      </c>
      <c r="M1186" t="str">
        <f t="shared" si="37"/>
        <v xml:space="preserve">INSERT INTO fsfe_prod VALUES ('3/18/2016',  2) </v>
      </c>
    </row>
    <row r="1187" spans="10:13" x14ac:dyDescent="0.25">
      <c r="J1187" s="155">
        <f>J1186</f>
        <v>42447</v>
      </c>
      <c r="K1187">
        <v>3</v>
      </c>
      <c r="L1187" t="str">
        <f t="shared" si="36"/>
        <v>3/18/2016</v>
      </c>
      <c r="M1187" t="str">
        <f t="shared" si="37"/>
        <v xml:space="preserve">INSERT INTO fsfe_prod VALUES ('3/18/2016',  3) </v>
      </c>
    </row>
    <row r="1188" spans="10:13" x14ac:dyDescent="0.25">
      <c r="J1188" s="155">
        <f>J1185+1</f>
        <v>42448</v>
      </c>
      <c r="K1188">
        <v>1</v>
      </c>
      <c r="L1188" t="str">
        <f t="shared" si="36"/>
        <v>3/19/2016</v>
      </c>
      <c r="M1188" t="str">
        <f t="shared" si="37"/>
        <v xml:space="preserve">INSERT INTO fsfe_prod VALUES ('3/19/2016',  1) </v>
      </c>
    </row>
    <row r="1189" spans="10:13" x14ac:dyDescent="0.25">
      <c r="J1189" s="155">
        <f>J1188</f>
        <v>42448</v>
      </c>
      <c r="K1189">
        <v>2</v>
      </c>
      <c r="L1189" t="str">
        <f t="shared" si="36"/>
        <v>3/19/2016</v>
      </c>
      <c r="M1189" t="str">
        <f t="shared" si="37"/>
        <v xml:space="preserve">INSERT INTO fsfe_prod VALUES ('3/19/2016',  2) </v>
      </c>
    </row>
    <row r="1190" spans="10:13" x14ac:dyDescent="0.25">
      <c r="J1190" s="155">
        <f>J1189</f>
        <v>42448</v>
      </c>
      <c r="K1190">
        <v>3</v>
      </c>
      <c r="L1190" t="str">
        <f t="shared" si="36"/>
        <v>3/19/2016</v>
      </c>
      <c r="M1190" t="str">
        <f t="shared" si="37"/>
        <v xml:space="preserve">INSERT INTO fsfe_prod VALUES ('3/19/2016',  3) </v>
      </c>
    </row>
    <row r="1191" spans="10:13" x14ac:dyDescent="0.25">
      <c r="J1191" s="155">
        <f>J1188+1</f>
        <v>42449</v>
      </c>
      <c r="K1191">
        <v>1</v>
      </c>
      <c r="L1191" t="str">
        <f t="shared" si="36"/>
        <v>3/20/2016</v>
      </c>
      <c r="M1191" t="str">
        <f t="shared" si="37"/>
        <v xml:space="preserve">INSERT INTO fsfe_prod VALUES ('3/20/2016',  1) </v>
      </c>
    </row>
    <row r="1192" spans="10:13" x14ac:dyDescent="0.25">
      <c r="J1192" s="155">
        <f>J1191</f>
        <v>42449</v>
      </c>
      <c r="K1192">
        <v>2</v>
      </c>
      <c r="L1192" t="str">
        <f t="shared" si="36"/>
        <v>3/20/2016</v>
      </c>
      <c r="M1192" t="str">
        <f t="shared" si="37"/>
        <v xml:space="preserve">INSERT INTO fsfe_prod VALUES ('3/20/2016',  2) </v>
      </c>
    </row>
    <row r="1193" spans="10:13" x14ac:dyDescent="0.25">
      <c r="J1193" s="155">
        <f>J1192</f>
        <v>42449</v>
      </c>
      <c r="K1193">
        <v>3</v>
      </c>
      <c r="L1193" t="str">
        <f t="shared" si="36"/>
        <v>3/20/2016</v>
      </c>
      <c r="M1193" t="str">
        <f t="shared" si="37"/>
        <v xml:space="preserve">INSERT INTO fsfe_prod VALUES ('3/20/2016',  3) </v>
      </c>
    </row>
    <row r="1194" spans="10:13" x14ac:dyDescent="0.25">
      <c r="J1194" s="155">
        <f>J1191+1</f>
        <v>42450</v>
      </c>
      <c r="K1194">
        <v>1</v>
      </c>
      <c r="L1194" t="str">
        <f t="shared" si="36"/>
        <v>3/21/2016</v>
      </c>
      <c r="M1194" t="str">
        <f t="shared" si="37"/>
        <v xml:space="preserve">INSERT INTO fsfe_prod VALUES ('3/21/2016',  1) </v>
      </c>
    </row>
    <row r="1195" spans="10:13" x14ac:dyDescent="0.25">
      <c r="J1195" s="155">
        <f>J1194</f>
        <v>42450</v>
      </c>
      <c r="K1195">
        <v>2</v>
      </c>
      <c r="L1195" t="str">
        <f t="shared" si="36"/>
        <v>3/21/2016</v>
      </c>
      <c r="M1195" t="str">
        <f t="shared" si="37"/>
        <v xml:space="preserve">INSERT INTO fsfe_prod VALUES ('3/21/2016',  2) </v>
      </c>
    </row>
    <row r="1196" spans="10:13" x14ac:dyDescent="0.25">
      <c r="J1196" s="155">
        <f>J1195</f>
        <v>42450</v>
      </c>
      <c r="K1196">
        <v>3</v>
      </c>
      <c r="L1196" t="str">
        <f t="shared" si="36"/>
        <v>3/21/2016</v>
      </c>
      <c r="M1196" t="str">
        <f t="shared" si="37"/>
        <v xml:space="preserve">INSERT INTO fsfe_prod VALUES ('3/21/2016',  3) </v>
      </c>
    </row>
    <row r="1197" spans="10:13" x14ac:dyDescent="0.25">
      <c r="J1197" s="155">
        <f>J1194+1</f>
        <v>42451</v>
      </c>
      <c r="K1197">
        <v>1</v>
      </c>
      <c r="L1197" t="str">
        <f t="shared" si="36"/>
        <v>3/22/2016</v>
      </c>
      <c r="M1197" t="str">
        <f t="shared" si="37"/>
        <v xml:space="preserve">INSERT INTO fsfe_prod VALUES ('3/22/2016',  1) </v>
      </c>
    </row>
    <row r="1198" spans="10:13" x14ac:dyDescent="0.25">
      <c r="J1198" s="155">
        <f>J1197</f>
        <v>42451</v>
      </c>
      <c r="K1198">
        <v>2</v>
      </c>
      <c r="L1198" t="str">
        <f t="shared" si="36"/>
        <v>3/22/2016</v>
      </c>
      <c r="M1198" t="str">
        <f t="shared" si="37"/>
        <v xml:space="preserve">INSERT INTO fsfe_prod VALUES ('3/22/2016',  2) </v>
      </c>
    </row>
    <row r="1199" spans="10:13" x14ac:dyDescent="0.25">
      <c r="J1199" s="155">
        <f>J1198</f>
        <v>42451</v>
      </c>
      <c r="K1199">
        <v>3</v>
      </c>
      <c r="L1199" t="str">
        <f t="shared" si="36"/>
        <v>3/22/2016</v>
      </c>
      <c r="M1199" t="str">
        <f t="shared" si="37"/>
        <v xml:space="preserve">INSERT INTO fsfe_prod VALUES ('3/22/2016',  3) </v>
      </c>
    </row>
    <row r="1200" spans="10:13" x14ac:dyDescent="0.25">
      <c r="J1200" s="155">
        <f>J1197+1</f>
        <v>42452</v>
      </c>
      <c r="K1200">
        <v>1</v>
      </c>
      <c r="L1200" t="str">
        <f t="shared" si="36"/>
        <v>3/23/2016</v>
      </c>
      <c r="M1200" t="str">
        <f t="shared" si="37"/>
        <v xml:space="preserve">INSERT INTO fsfe_prod VALUES ('3/23/2016',  1) </v>
      </c>
    </row>
    <row r="1201" spans="10:13" x14ac:dyDescent="0.25">
      <c r="J1201" s="155">
        <f>J1200</f>
        <v>42452</v>
      </c>
      <c r="K1201">
        <v>2</v>
      </c>
      <c r="L1201" t="str">
        <f t="shared" si="36"/>
        <v>3/23/2016</v>
      </c>
      <c r="M1201" t="str">
        <f t="shared" si="37"/>
        <v xml:space="preserve">INSERT INTO fsfe_prod VALUES ('3/23/2016',  2) </v>
      </c>
    </row>
    <row r="1202" spans="10:13" x14ac:dyDescent="0.25">
      <c r="J1202" s="155">
        <f>J1201</f>
        <v>42452</v>
      </c>
      <c r="K1202">
        <v>3</v>
      </c>
      <c r="L1202" t="str">
        <f t="shared" si="36"/>
        <v>3/23/2016</v>
      </c>
      <c r="M1202" t="str">
        <f t="shared" si="37"/>
        <v xml:space="preserve">INSERT INTO fsfe_prod VALUES ('3/23/2016',  3) </v>
      </c>
    </row>
    <row r="1203" spans="10:13" x14ac:dyDescent="0.25">
      <c r="J1203" s="155">
        <f>J1200+1</f>
        <v>42453</v>
      </c>
      <c r="K1203">
        <v>1</v>
      </c>
      <c r="L1203" t="str">
        <f t="shared" si="36"/>
        <v>3/24/2016</v>
      </c>
      <c r="M1203" t="str">
        <f t="shared" si="37"/>
        <v xml:space="preserve">INSERT INTO fsfe_prod VALUES ('3/24/2016',  1) </v>
      </c>
    </row>
    <row r="1204" spans="10:13" x14ac:dyDescent="0.25">
      <c r="J1204" s="155">
        <f>J1203</f>
        <v>42453</v>
      </c>
      <c r="K1204">
        <v>2</v>
      </c>
      <c r="L1204" t="str">
        <f t="shared" si="36"/>
        <v>3/24/2016</v>
      </c>
      <c r="M1204" t="str">
        <f t="shared" si="37"/>
        <v xml:space="preserve">INSERT INTO fsfe_prod VALUES ('3/24/2016',  2) </v>
      </c>
    </row>
    <row r="1205" spans="10:13" x14ac:dyDescent="0.25">
      <c r="J1205" s="155">
        <f>J1204</f>
        <v>42453</v>
      </c>
      <c r="K1205">
        <v>3</v>
      </c>
      <c r="L1205" t="str">
        <f t="shared" si="36"/>
        <v>3/24/2016</v>
      </c>
      <c r="M1205" t="str">
        <f t="shared" si="37"/>
        <v xml:space="preserve">INSERT INTO fsfe_prod VALUES ('3/24/2016',  3) </v>
      </c>
    </row>
    <row r="1206" spans="10:13" x14ac:dyDescent="0.25">
      <c r="J1206" s="155">
        <f>J1203+1</f>
        <v>42454</v>
      </c>
      <c r="K1206">
        <v>1</v>
      </c>
      <c r="L1206" t="str">
        <f t="shared" si="36"/>
        <v>3/25/2016</v>
      </c>
      <c r="M1206" t="str">
        <f t="shared" si="37"/>
        <v xml:space="preserve">INSERT INTO fsfe_prod VALUES ('3/25/2016',  1) </v>
      </c>
    </row>
    <row r="1207" spans="10:13" x14ac:dyDescent="0.25">
      <c r="J1207" s="155">
        <f>J1206</f>
        <v>42454</v>
      </c>
      <c r="K1207">
        <v>2</v>
      </c>
      <c r="L1207" t="str">
        <f t="shared" si="36"/>
        <v>3/25/2016</v>
      </c>
      <c r="M1207" t="str">
        <f t="shared" si="37"/>
        <v xml:space="preserve">INSERT INTO fsfe_prod VALUES ('3/25/2016',  2) </v>
      </c>
    </row>
    <row r="1208" spans="10:13" x14ac:dyDescent="0.25">
      <c r="J1208" s="155">
        <f>J1207</f>
        <v>42454</v>
      </c>
      <c r="K1208">
        <v>3</v>
      </c>
      <c r="L1208" t="str">
        <f t="shared" si="36"/>
        <v>3/25/2016</v>
      </c>
      <c r="M1208" t="str">
        <f t="shared" si="37"/>
        <v xml:space="preserve">INSERT INTO fsfe_prod VALUES ('3/25/2016',  3) </v>
      </c>
    </row>
    <row r="1209" spans="10:13" x14ac:dyDescent="0.25">
      <c r="J1209" s="155">
        <f>J1206+1</f>
        <v>42455</v>
      </c>
      <c r="K1209">
        <v>1</v>
      </c>
      <c r="L1209" t="str">
        <f t="shared" si="36"/>
        <v>3/26/2016</v>
      </c>
      <c r="M1209" t="str">
        <f t="shared" si="37"/>
        <v xml:space="preserve">INSERT INTO fsfe_prod VALUES ('3/26/2016',  1) </v>
      </c>
    </row>
    <row r="1210" spans="10:13" x14ac:dyDescent="0.25">
      <c r="J1210" s="155">
        <f>J1209</f>
        <v>42455</v>
      </c>
      <c r="K1210">
        <v>2</v>
      </c>
      <c r="L1210" t="str">
        <f t="shared" si="36"/>
        <v>3/26/2016</v>
      </c>
      <c r="M1210" t="str">
        <f t="shared" si="37"/>
        <v xml:space="preserve">INSERT INTO fsfe_prod VALUES ('3/26/2016',  2) </v>
      </c>
    </row>
    <row r="1211" spans="10:13" x14ac:dyDescent="0.25">
      <c r="J1211" s="155">
        <f>J1210</f>
        <v>42455</v>
      </c>
      <c r="K1211">
        <v>3</v>
      </c>
      <c r="L1211" t="str">
        <f t="shared" si="36"/>
        <v>3/26/2016</v>
      </c>
      <c r="M1211" t="str">
        <f t="shared" si="37"/>
        <v xml:space="preserve">INSERT INTO fsfe_prod VALUES ('3/26/2016',  3) </v>
      </c>
    </row>
    <row r="1212" spans="10:13" x14ac:dyDescent="0.25">
      <c r="J1212" s="155">
        <f>J1209+1</f>
        <v>42456</v>
      </c>
      <c r="K1212">
        <v>1</v>
      </c>
      <c r="L1212" t="str">
        <f t="shared" si="36"/>
        <v>3/27/2016</v>
      </c>
      <c r="M1212" t="str">
        <f t="shared" si="37"/>
        <v xml:space="preserve">INSERT INTO fsfe_prod VALUES ('3/27/2016',  1) </v>
      </c>
    </row>
    <row r="1213" spans="10:13" x14ac:dyDescent="0.25">
      <c r="J1213" s="155">
        <f>J1212</f>
        <v>42456</v>
      </c>
      <c r="K1213">
        <v>2</v>
      </c>
      <c r="L1213" t="str">
        <f t="shared" si="36"/>
        <v>3/27/2016</v>
      </c>
      <c r="M1213" t="str">
        <f t="shared" si="37"/>
        <v xml:space="preserve">INSERT INTO fsfe_prod VALUES ('3/27/2016',  2) </v>
      </c>
    </row>
    <row r="1214" spans="10:13" x14ac:dyDescent="0.25">
      <c r="J1214" s="155">
        <f>J1213</f>
        <v>42456</v>
      </c>
      <c r="K1214">
        <v>3</v>
      </c>
      <c r="L1214" t="str">
        <f t="shared" si="36"/>
        <v>3/27/2016</v>
      </c>
      <c r="M1214" t="str">
        <f t="shared" si="37"/>
        <v xml:space="preserve">INSERT INTO fsfe_prod VALUES ('3/27/2016',  3) </v>
      </c>
    </row>
    <row r="1215" spans="10:13" x14ac:dyDescent="0.25">
      <c r="J1215" s="155">
        <f>J1212+1</f>
        <v>42457</v>
      </c>
      <c r="K1215">
        <v>1</v>
      </c>
      <c r="L1215" t="str">
        <f t="shared" si="36"/>
        <v>3/28/2016</v>
      </c>
      <c r="M1215" t="str">
        <f t="shared" si="37"/>
        <v xml:space="preserve">INSERT INTO fsfe_prod VALUES ('3/28/2016',  1) </v>
      </c>
    </row>
    <row r="1216" spans="10:13" x14ac:dyDescent="0.25">
      <c r="J1216" s="155">
        <f>J1215</f>
        <v>42457</v>
      </c>
      <c r="K1216">
        <v>2</v>
      </c>
      <c r="L1216" t="str">
        <f t="shared" si="36"/>
        <v>3/28/2016</v>
      </c>
      <c r="M1216" t="str">
        <f t="shared" si="37"/>
        <v xml:space="preserve">INSERT INTO fsfe_prod VALUES ('3/28/2016',  2) </v>
      </c>
    </row>
    <row r="1217" spans="10:13" x14ac:dyDescent="0.25">
      <c r="J1217" s="155">
        <f>J1216</f>
        <v>42457</v>
      </c>
      <c r="K1217">
        <v>3</v>
      </c>
      <c r="L1217" t="str">
        <f t="shared" si="36"/>
        <v>3/28/2016</v>
      </c>
      <c r="M1217" t="str">
        <f t="shared" si="37"/>
        <v xml:space="preserve">INSERT INTO fsfe_prod VALUES ('3/28/2016',  3) </v>
      </c>
    </row>
    <row r="1218" spans="10:13" x14ac:dyDescent="0.25">
      <c r="J1218" s="155">
        <f>J1215+1</f>
        <v>42458</v>
      </c>
      <c r="K1218">
        <v>1</v>
      </c>
      <c r="L1218" t="str">
        <f t="shared" si="36"/>
        <v>3/29/2016</v>
      </c>
      <c r="M1218" t="str">
        <f t="shared" si="37"/>
        <v xml:space="preserve">INSERT INTO fsfe_prod VALUES ('3/29/2016',  1) </v>
      </c>
    </row>
    <row r="1219" spans="10:13" x14ac:dyDescent="0.25">
      <c r="J1219" s="155">
        <f>J1218</f>
        <v>42458</v>
      </c>
      <c r="K1219">
        <v>2</v>
      </c>
      <c r="L1219" t="str">
        <f t="shared" si="36"/>
        <v>3/29/2016</v>
      </c>
      <c r="M1219" t="str">
        <f t="shared" si="37"/>
        <v xml:space="preserve">INSERT INTO fsfe_prod VALUES ('3/29/2016',  2) </v>
      </c>
    </row>
    <row r="1220" spans="10:13" x14ac:dyDescent="0.25">
      <c r="J1220" s="155">
        <f>J1219</f>
        <v>42458</v>
      </c>
      <c r="K1220">
        <v>3</v>
      </c>
      <c r="L1220" t="str">
        <f t="shared" ref="L1220:L1283" si="38">TEXT(J1220,"m/dd/yyyy")</f>
        <v>3/29/2016</v>
      </c>
      <c r="M1220" t="str">
        <f t="shared" ref="M1220:M1283" si="39">$M$2&amp;"'"&amp;L1220&amp;"',  "&amp;K1220&amp;") "</f>
        <v xml:space="preserve">INSERT INTO fsfe_prod VALUES ('3/29/2016',  3) </v>
      </c>
    </row>
    <row r="1221" spans="10:13" x14ac:dyDescent="0.25">
      <c r="J1221" s="155">
        <f>J1218+1</f>
        <v>42459</v>
      </c>
      <c r="K1221">
        <v>1</v>
      </c>
      <c r="L1221" t="str">
        <f t="shared" si="38"/>
        <v>3/30/2016</v>
      </c>
      <c r="M1221" t="str">
        <f t="shared" si="39"/>
        <v xml:space="preserve">INSERT INTO fsfe_prod VALUES ('3/30/2016',  1) </v>
      </c>
    </row>
    <row r="1222" spans="10:13" x14ac:dyDescent="0.25">
      <c r="J1222" s="155">
        <f>J1221</f>
        <v>42459</v>
      </c>
      <c r="K1222">
        <v>2</v>
      </c>
      <c r="L1222" t="str">
        <f t="shared" si="38"/>
        <v>3/30/2016</v>
      </c>
      <c r="M1222" t="str">
        <f t="shared" si="39"/>
        <v xml:space="preserve">INSERT INTO fsfe_prod VALUES ('3/30/2016',  2) </v>
      </c>
    </row>
    <row r="1223" spans="10:13" x14ac:dyDescent="0.25">
      <c r="J1223" s="155">
        <f>J1222</f>
        <v>42459</v>
      </c>
      <c r="K1223">
        <v>3</v>
      </c>
      <c r="L1223" t="str">
        <f t="shared" si="38"/>
        <v>3/30/2016</v>
      </c>
      <c r="M1223" t="str">
        <f t="shared" si="39"/>
        <v xml:space="preserve">INSERT INTO fsfe_prod VALUES ('3/30/2016',  3) </v>
      </c>
    </row>
    <row r="1224" spans="10:13" x14ac:dyDescent="0.25">
      <c r="J1224" s="155">
        <f>J1221+1</f>
        <v>42460</v>
      </c>
      <c r="K1224">
        <v>1</v>
      </c>
      <c r="L1224" t="str">
        <f t="shared" si="38"/>
        <v>3/31/2016</v>
      </c>
      <c r="M1224" t="str">
        <f t="shared" si="39"/>
        <v xml:space="preserve">INSERT INTO fsfe_prod VALUES ('3/31/2016',  1) </v>
      </c>
    </row>
    <row r="1225" spans="10:13" x14ac:dyDescent="0.25">
      <c r="J1225" s="155">
        <f>J1224</f>
        <v>42460</v>
      </c>
      <c r="K1225">
        <v>2</v>
      </c>
      <c r="L1225" t="str">
        <f t="shared" si="38"/>
        <v>3/31/2016</v>
      </c>
      <c r="M1225" t="str">
        <f t="shared" si="39"/>
        <v xml:space="preserve">INSERT INTO fsfe_prod VALUES ('3/31/2016',  2) </v>
      </c>
    </row>
    <row r="1226" spans="10:13" x14ac:dyDescent="0.25">
      <c r="J1226" s="155">
        <f>J1225</f>
        <v>42460</v>
      </c>
      <c r="K1226">
        <v>3</v>
      </c>
      <c r="L1226" t="str">
        <f t="shared" si="38"/>
        <v>3/31/2016</v>
      </c>
      <c r="M1226" t="str">
        <f t="shared" si="39"/>
        <v xml:space="preserve">INSERT INTO fsfe_prod VALUES ('3/31/2016',  3) </v>
      </c>
    </row>
    <row r="1227" spans="10:13" x14ac:dyDescent="0.25">
      <c r="J1227" s="155">
        <f>J1224+1</f>
        <v>42461</v>
      </c>
      <c r="K1227">
        <v>1</v>
      </c>
      <c r="L1227" t="str">
        <f t="shared" si="38"/>
        <v>4/01/2016</v>
      </c>
      <c r="M1227" t="str">
        <f t="shared" si="39"/>
        <v xml:space="preserve">INSERT INTO fsfe_prod VALUES ('4/01/2016',  1) </v>
      </c>
    </row>
    <row r="1228" spans="10:13" x14ac:dyDescent="0.25">
      <c r="J1228" s="155">
        <f>J1227</f>
        <v>42461</v>
      </c>
      <c r="K1228">
        <v>2</v>
      </c>
      <c r="L1228" t="str">
        <f t="shared" si="38"/>
        <v>4/01/2016</v>
      </c>
      <c r="M1228" t="str">
        <f t="shared" si="39"/>
        <v xml:space="preserve">INSERT INTO fsfe_prod VALUES ('4/01/2016',  2) </v>
      </c>
    </row>
    <row r="1229" spans="10:13" x14ac:dyDescent="0.25">
      <c r="J1229" s="155">
        <f>J1228</f>
        <v>42461</v>
      </c>
      <c r="K1229">
        <v>3</v>
      </c>
      <c r="L1229" t="str">
        <f t="shared" si="38"/>
        <v>4/01/2016</v>
      </c>
      <c r="M1229" t="str">
        <f t="shared" si="39"/>
        <v xml:space="preserve">INSERT INTO fsfe_prod VALUES ('4/01/2016',  3) </v>
      </c>
    </row>
    <row r="1230" spans="10:13" x14ac:dyDescent="0.25">
      <c r="J1230" s="155">
        <f>J1227+1</f>
        <v>42462</v>
      </c>
      <c r="K1230">
        <v>1</v>
      </c>
      <c r="L1230" t="str">
        <f t="shared" si="38"/>
        <v>4/02/2016</v>
      </c>
      <c r="M1230" t="str">
        <f t="shared" si="39"/>
        <v xml:space="preserve">INSERT INTO fsfe_prod VALUES ('4/02/2016',  1) </v>
      </c>
    </row>
    <row r="1231" spans="10:13" x14ac:dyDescent="0.25">
      <c r="J1231" s="155">
        <f>J1230</f>
        <v>42462</v>
      </c>
      <c r="K1231">
        <v>2</v>
      </c>
      <c r="L1231" t="str">
        <f t="shared" si="38"/>
        <v>4/02/2016</v>
      </c>
      <c r="M1231" t="str">
        <f t="shared" si="39"/>
        <v xml:space="preserve">INSERT INTO fsfe_prod VALUES ('4/02/2016',  2) </v>
      </c>
    </row>
    <row r="1232" spans="10:13" x14ac:dyDescent="0.25">
      <c r="J1232" s="155">
        <f>J1231</f>
        <v>42462</v>
      </c>
      <c r="K1232">
        <v>3</v>
      </c>
      <c r="L1232" t="str">
        <f t="shared" si="38"/>
        <v>4/02/2016</v>
      </c>
      <c r="M1232" t="str">
        <f t="shared" si="39"/>
        <v xml:space="preserve">INSERT INTO fsfe_prod VALUES ('4/02/2016',  3) </v>
      </c>
    </row>
    <row r="1233" spans="10:13" x14ac:dyDescent="0.25">
      <c r="J1233" s="155">
        <f>J1230+1</f>
        <v>42463</v>
      </c>
      <c r="K1233">
        <v>1</v>
      </c>
      <c r="L1233" t="str">
        <f t="shared" si="38"/>
        <v>4/03/2016</v>
      </c>
      <c r="M1233" t="str">
        <f t="shared" si="39"/>
        <v xml:space="preserve">INSERT INTO fsfe_prod VALUES ('4/03/2016',  1) </v>
      </c>
    </row>
    <row r="1234" spans="10:13" x14ac:dyDescent="0.25">
      <c r="J1234" s="155">
        <f>J1233</f>
        <v>42463</v>
      </c>
      <c r="K1234">
        <v>2</v>
      </c>
      <c r="L1234" t="str">
        <f t="shared" si="38"/>
        <v>4/03/2016</v>
      </c>
      <c r="M1234" t="str">
        <f t="shared" si="39"/>
        <v xml:space="preserve">INSERT INTO fsfe_prod VALUES ('4/03/2016',  2) </v>
      </c>
    </row>
    <row r="1235" spans="10:13" x14ac:dyDescent="0.25">
      <c r="J1235" s="155">
        <f>J1234</f>
        <v>42463</v>
      </c>
      <c r="K1235">
        <v>3</v>
      </c>
      <c r="L1235" t="str">
        <f t="shared" si="38"/>
        <v>4/03/2016</v>
      </c>
      <c r="M1235" t="str">
        <f t="shared" si="39"/>
        <v xml:space="preserve">INSERT INTO fsfe_prod VALUES ('4/03/2016',  3) </v>
      </c>
    </row>
    <row r="1236" spans="10:13" x14ac:dyDescent="0.25">
      <c r="J1236" s="155">
        <f>J1233+1</f>
        <v>42464</v>
      </c>
      <c r="K1236">
        <v>1</v>
      </c>
      <c r="L1236" t="str">
        <f t="shared" si="38"/>
        <v>4/04/2016</v>
      </c>
      <c r="M1236" t="str">
        <f t="shared" si="39"/>
        <v xml:space="preserve">INSERT INTO fsfe_prod VALUES ('4/04/2016',  1) </v>
      </c>
    </row>
    <row r="1237" spans="10:13" x14ac:dyDescent="0.25">
      <c r="J1237" s="155">
        <f>J1236</f>
        <v>42464</v>
      </c>
      <c r="K1237">
        <v>2</v>
      </c>
      <c r="L1237" t="str">
        <f t="shared" si="38"/>
        <v>4/04/2016</v>
      </c>
      <c r="M1237" t="str">
        <f t="shared" si="39"/>
        <v xml:space="preserve">INSERT INTO fsfe_prod VALUES ('4/04/2016',  2) </v>
      </c>
    </row>
    <row r="1238" spans="10:13" x14ac:dyDescent="0.25">
      <c r="J1238" s="155">
        <f>J1237</f>
        <v>42464</v>
      </c>
      <c r="K1238">
        <v>3</v>
      </c>
      <c r="L1238" t="str">
        <f t="shared" si="38"/>
        <v>4/04/2016</v>
      </c>
      <c r="M1238" t="str">
        <f t="shared" si="39"/>
        <v xml:space="preserve">INSERT INTO fsfe_prod VALUES ('4/04/2016',  3) </v>
      </c>
    </row>
    <row r="1239" spans="10:13" x14ac:dyDescent="0.25">
      <c r="J1239" s="155">
        <f>J1236+1</f>
        <v>42465</v>
      </c>
      <c r="K1239">
        <v>1</v>
      </c>
      <c r="L1239" t="str">
        <f t="shared" si="38"/>
        <v>4/05/2016</v>
      </c>
      <c r="M1239" t="str">
        <f t="shared" si="39"/>
        <v xml:space="preserve">INSERT INTO fsfe_prod VALUES ('4/05/2016',  1) </v>
      </c>
    </row>
    <row r="1240" spans="10:13" x14ac:dyDescent="0.25">
      <c r="J1240" s="155">
        <f>J1239</f>
        <v>42465</v>
      </c>
      <c r="K1240">
        <v>2</v>
      </c>
      <c r="L1240" t="str">
        <f t="shared" si="38"/>
        <v>4/05/2016</v>
      </c>
      <c r="M1240" t="str">
        <f t="shared" si="39"/>
        <v xml:space="preserve">INSERT INTO fsfe_prod VALUES ('4/05/2016',  2) </v>
      </c>
    </row>
    <row r="1241" spans="10:13" x14ac:dyDescent="0.25">
      <c r="J1241" s="155">
        <f>J1240</f>
        <v>42465</v>
      </c>
      <c r="K1241">
        <v>3</v>
      </c>
      <c r="L1241" t="str">
        <f t="shared" si="38"/>
        <v>4/05/2016</v>
      </c>
      <c r="M1241" t="str">
        <f t="shared" si="39"/>
        <v xml:space="preserve">INSERT INTO fsfe_prod VALUES ('4/05/2016',  3) </v>
      </c>
    </row>
    <row r="1242" spans="10:13" x14ac:dyDescent="0.25">
      <c r="J1242" s="155">
        <f>J1239+1</f>
        <v>42466</v>
      </c>
      <c r="K1242">
        <v>1</v>
      </c>
      <c r="L1242" t="str">
        <f t="shared" si="38"/>
        <v>4/06/2016</v>
      </c>
      <c r="M1242" t="str">
        <f t="shared" si="39"/>
        <v xml:space="preserve">INSERT INTO fsfe_prod VALUES ('4/06/2016',  1) </v>
      </c>
    </row>
    <row r="1243" spans="10:13" x14ac:dyDescent="0.25">
      <c r="J1243" s="155">
        <f>J1242</f>
        <v>42466</v>
      </c>
      <c r="K1243">
        <v>2</v>
      </c>
      <c r="L1243" t="str">
        <f t="shared" si="38"/>
        <v>4/06/2016</v>
      </c>
      <c r="M1243" t="str">
        <f t="shared" si="39"/>
        <v xml:space="preserve">INSERT INTO fsfe_prod VALUES ('4/06/2016',  2) </v>
      </c>
    </row>
    <row r="1244" spans="10:13" x14ac:dyDescent="0.25">
      <c r="J1244" s="155">
        <f>J1243</f>
        <v>42466</v>
      </c>
      <c r="K1244">
        <v>3</v>
      </c>
      <c r="L1244" t="str">
        <f t="shared" si="38"/>
        <v>4/06/2016</v>
      </c>
      <c r="M1244" t="str">
        <f t="shared" si="39"/>
        <v xml:space="preserve">INSERT INTO fsfe_prod VALUES ('4/06/2016',  3) </v>
      </c>
    </row>
    <row r="1245" spans="10:13" x14ac:dyDescent="0.25">
      <c r="J1245" s="155">
        <f>J1242+1</f>
        <v>42467</v>
      </c>
      <c r="K1245">
        <v>1</v>
      </c>
      <c r="L1245" t="str">
        <f t="shared" si="38"/>
        <v>4/07/2016</v>
      </c>
      <c r="M1245" t="str">
        <f t="shared" si="39"/>
        <v xml:space="preserve">INSERT INTO fsfe_prod VALUES ('4/07/2016',  1) </v>
      </c>
    </row>
    <row r="1246" spans="10:13" x14ac:dyDescent="0.25">
      <c r="J1246" s="155">
        <f>J1245</f>
        <v>42467</v>
      </c>
      <c r="K1246">
        <v>2</v>
      </c>
      <c r="L1246" t="str">
        <f t="shared" si="38"/>
        <v>4/07/2016</v>
      </c>
      <c r="M1246" t="str">
        <f t="shared" si="39"/>
        <v xml:space="preserve">INSERT INTO fsfe_prod VALUES ('4/07/2016',  2) </v>
      </c>
    </row>
    <row r="1247" spans="10:13" x14ac:dyDescent="0.25">
      <c r="J1247" s="155">
        <f>J1246</f>
        <v>42467</v>
      </c>
      <c r="K1247">
        <v>3</v>
      </c>
      <c r="L1247" t="str">
        <f t="shared" si="38"/>
        <v>4/07/2016</v>
      </c>
      <c r="M1247" t="str">
        <f t="shared" si="39"/>
        <v xml:space="preserve">INSERT INTO fsfe_prod VALUES ('4/07/2016',  3) </v>
      </c>
    </row>
    <row r="1248" spans="10:13" x14ac:dyDescent="0.25">
      <c r="J1248" s="155">
        <f>J1245+1</f>
        <v>42468</v>
      </c>
      <c r="K1248">
        <v>1</v>
      </c>
      <c r="L1248" t="str">
        <f t="shared" si="38"/>
        <v>4/08/2016</v>
      </c>
      <c r="M1248" t="str">
        <f t="shared" si="39"/>
        <v xml:space="preserve">INSERT INTO fsfe_prod VALUES ('4/08/2016',  1) </v>
      </c>
    </row>
    <row r="1249" spans="10:13" x14ac:dyDescent="0.25">
      <c r="J1249" s="155">
        <f>J1248</f>
        <v>42468</v>
      </c>
      <c r="K1249">
        <v>2</v>
      </c>
      <c r="L1249" t="str">
        <f t="shared" si="38"/>
        <v>4/08/2016</v>
      </c>
      <c r="M1249" t="str">
        <f t="shared" si="39"/>
        <v xml:space="preserve">INSERT INTO fsfe_prod VALUES ('4/08/2016',  2) </v>
      </c>
    </row>
    <row r="1250" spans="10:13" x14ac:dyDescent="0.25">
      <c r="J1250" s="155">
        <f>J1249</f>
        <v>42468</v>
      </c>
      <c r="K1250">
        <v>3</v>
      </c>
      <c r="L1250" t="str">
        <f t="shared" si="38"/>
        <v>4/08/2016</v>
      </c>
      <c r="M1250" t="str">
        <f t="shared" si="39"/>
        <v xml:space="preserve">INSERT INTO fsfe_prod VALUES ('4/08/2016',  3) </v>
      </c>
    </row>
    <row r="1251" spans="10:13" x14ac:dyDescent="0.25">
      <c r="J1251" s="155">
        <f>J1248+1</f>
        <v>42469</v>
      </c>
      <c r="K1251">
        <v>1</v>
      </c>
      <c r="L1251" t="str">
        <f t="shared" si="38"/>
        <v>4/09/2016</v>
      </c>
      <c r="M1251" t="str">
        <f t="shared" si="39"/>
        <v xml:space="preserve">INSERT INTO fsfe_prod VALUES ('4/09/2016',  1) </v>
      </c>
    </row>
    <row r="1252" spans="10:13" x14ac:dyDescent="0.25">
      <c r="J1252" s="155">
        <f>J1251</f>
        <v>42469</v>
      </c>
      <c r="K1252">
        <v>2</v>
      </c>
      <c r="L1252" t="str">
        <f t="shared" si="38"/>
        <v>4/09/2016</v>
      </c>
      <c r="M1252" t="str">
        <f t="shared" si="39"/>
        <v xml:space="preserve">INSERT INTO fsfe_prod VALUES ('4/09/2016',  2) </v>
      </c>
    </row>
    <row r="1253" spans="10:13" x14ac:dyDescent="0.25">
      <c r="J1253" s="155">
        <f>J1252</f>
        <v>42469</v>
      </c>
      <c r="K1253">
        <v>3</v>
      </c>
      <c r="L1253" t="str">
        <f t="shared" si="38"/>
        <v>4/09/2016</v>
      </c>
      <c r="M1253" t="str">
        <f t="shared" si="39"/>
        <v xml:space="preserve">INSERT INTO fsfe_prod VALUES ('4/09/2016',  3) </v>
      </c>
    </row>
    <row r="1254" spans="10:13" x14ac:dyDescent="0.25">
      <c r="J1254" s="155">
        <f>J1251+1</f>
        <v>42470</v>
      </c>
      <c r="K1254">
        <v>1</v>
      </c>
      <c r="L1254" t="str">
        <f t="shared" si="38"/>
        <v>4/10/2016</v>
      </c>
      <c r="M1254" t="str">
        <f t="shared" si="39"/>
        <v xml:space="preserve">INSERT INTO fsfe_prod VALUES ('4/10/2016',  1) </v>
      </c>
    </row>
    <row r="1255" spans="10:13" x14ac:dyDescent="0.25">
      <c r="J1255" s="155">
        <f>J1254</f>
        <v>42470</v>
      </c>
      <c r="K1255">
        <v>2</v>
      </c>
      <c r="L1255" t="str">
        <f t="shared" si="38"/>
        <v>4/10/2016</v>
      </c>
      <c r="M1255" t="str">
        <f t="shared" si="39"/>
        <v xml:space="preserve">INSERT INTO fsfe_prod VALUES ('4/10/2016',  2) </v>
      </c>
    </row>
    <row r="1256" spans="10:13" x14ac:dyDescent="0.25">
      <c r="J1256" s="155">
        <f>J1255</f>
        <v>42470</v>
      </c>
      <c r="K1256">
        <v>3</v>
      </c>
      <c r="L1256" t="str">
        <f t="shared" si="38"/>
        <v>4/10/2016</v>
      </c>
      <c r="M1256" t="str">
        <f t="shared" si="39"/>
        <v xml:space="preserve">INSERT INTO fsfe_prod VALUES ('4/10/2016',  3) </v>
      </c>
    </row>
    <row r="1257" spans="10:13" x14ac:dyDescent="0.25">
      <c r="J1257" s="155">
        <f>J1254+1</f>
        <v>42471</v>
      </c>
      <c r="K1257">
        <v>1</v>
      </c>
      <c r="L1257" t="str">
        <f t="shared" si="38"/>
        <v>4/11/2016</v>
      </c>
      <c r="M1257" t="str">
        <f t="shared" si="39"/>
        <v xml:space="preserve">INSERT INTO fsfe_prod VALUES ('4/11/2016',  1) </v>
      </c>
    </row>
    <row r="1258" spans="10:13" x14ac:dyDescent="0.25">
      <c r="J1258" s="155">
        <f>J1257</f>
        <v>42471</v>
      </c>
      <c r="K1258">
        <v>2</v>
      </c>
      <c r="L1258" t="str">
        <f t="shared" si="38"/>
        <v>4/11/2016</v>
      </c>
      <c r="M1258" t="str">
        <f t="shared" si="39"/>
        <v xml:space="preserve">INSERT INTO fsfe_prod VALUES ('4/11/2016',  2) </v>
      </c>
    </row>
    <row r="1259" spans="10:13" x14ac:dyDescent="0.25">
      <c r="J1259" s="155">
        <f>J1258</f>
        <v>42471</v>
      </c>
      <c r="K1259">
        <v>3</v>
      </c>
      <c r="L1259" t="str">
        <f t="shared" si="38"/>
        <v>4/11/2016</v>
      </c>
      <c r="M1259" t="str">
        <f t="shared" si="39"/>
        <v xml:space="preserve">INSERT INTO fsfe_prod VALUES ('4/11/2016',  3) </v>
      </c>
    </row>
    <row r="1260" spans="10:13" x14ac:dyDescent="0.25">
      <c r="J1260" s="155">
        <f>J1257+1</f>
        <v>42472</v>
      </c>
      <c r="K1260">
        <v>1</v>
      </c>
      <c r="L1260" t="str">
        <f t="shared" si="38"/>
        <v>4/12/2016</v>
      </c>
      <c r="M1260" t="str">
        <f t="shared" si="39"/>
        <v xml:space="preserve">INSERT INTO fsfe_prod VALUES ('4/12/2016',  1) </v>
      </c>
    </row>
    <row r="1261" spans="10:13" x14ac:dyDescent="0.25">
      <c r="J1261" s="155">
        <f>J1260</f>
        <v>42472</v>
      </c>
      <c r="K1261">
        <v>2</v>
      </c>
      <c r="L1261" t="str">
        <f t="shared" si="38"/>
        <v>4/12/2016</v>
      </c>
      <c r="M1261" t="str">
        <f t="shared" si="39"/>
        <v xml:space="preserve">INSERT INTO fsfe_prod VALUES ('4/12/2016',  2) </v>
      </c>
    </row>
    <row r="1262" spans="10:13" x14ac:dyDescent="0.25">
      <c r="J1262" s="155">
        <f>J1261</f>
        <v>42472</v>
      </c>
      <c r="K1262">
        <v>3</v>
      </c>
      <c r="L1262" t="str">
        <f t="shared" si="38"/>
        <v>4/12/2016</v>
      </c>
      <c r="M1262" t="str">
        <f t="shared" si="39"/>
        <v xml:space="preserve">INSERT INTO fsfe_prod VALUES ('4/12/2016',  3) </v>
      </c>
    </row>
    <row r="1263" spans="10:13" x14ac:dyDescent="0.25">
      <c r="J1263" s="155">
        <f>J1260+1</f>
        <v>42473</v>
      </c>
      <c r="K1263">
        <v>1</v>
      </c>
      <c r="L1263" t="str">
        <f t="shared" si="38"/>
        <v>4/13/2016</v>
      </c>
      <c r="M1263" t="str">
        <f t="shared" si="39"/>
        <v xml:space="preserve">INSERT INTO fsfe_prod VALUES ('4/13/2016',  1) </v>
      </c>
    </row>
    <row r="1264" spans="10:13" x14ac:dyDescent="0.25">
      <c r="J1264" s="155">
        <f>J1263</f>
        <v>42473</v>
      </c>
      <c r="K1264">
        <v>2</v>
      </c>
      <c r="L1264" t="str">
        <f t="shared" si="38"/>
        <v>4/13/2016</v>
      </c>
      <c r="M1264" t="str">
        <f t="shared" si="39"/>
        <v xml:space="preserve">INSERT INTO fsfe_prod VALUES ('4/13/2016',  2) </v>
      </c>
    </row>
    <row r="1265" spans="10:13" x14ac:dyDescent="0.25">
      <c r="J1265" s="155">
        <f>J1264</f>
        <v>42473</v>
      </c>
      <c r="K1265">
        <v>3</v>
      </c>
      <c r="L1265" t="str">
        <f t="shared" si="38"/>
        <v>4/13/2016</v>
      </c>
      <c r="M1265" t="str">
        <f t="shared" si="39"/>
        <v xml:space="preserve">INSERT INTO fsfe_prod VALUES ('4/13/2016',  3) </v>
      </c>
    </row>
    <row r="1266" spans="10:13" x14ac:dyDescent="0.25">
      <c r="J1266" s="155">
        <f>J1263+1</f>
        <v>42474</v>
      </c>
      <c r="K1266">
        <v>1</v>
      </c>
      <c r="L1266" t="str">
        <f t="shared" si="38"/>
        <v>4/14/2016</v>
      </c>
      <c r="M1266" t="str">
        <f t="shared" si="39"/>
        <v xml:space="preserve">INSERT INTO fsfe_prod VALUES ('4/14/2016',  1) </v>
      </c>
    </row>
    <row r="1267" spans="10:13" x14ac:dyDescent="0.25">
      <c r="J1267" s="155">
        <f>J1266</f>
        <v>42474</v>
      </c>
      <c r="K1267">
        <v>2</v>
      </c>
      <c r="L1267" t="str">
        <f t="shared" si="38"/>
        <v>4/14/2016</v>
      </c>
      <c r="M1267" t="str">
        <f t="shared" si="39"/>
        <v xml:space="preserve">INSERT INTO fsfe_prod VALUES ('4/14/2016',  2) </v>
      </c>
    </row>
    <row r="1268" spans="10:13" x14ac:dyDescent="0.25">
      <c r="J1268" s="155">
        <f>J1267</f>
        <v>42474</v>
      </c>
      <c r="K1268">
        <v>3</v>
      </c>
      <c r="L1268" t="str">
        <f t="shared" si="38"/>
        <v>4/14/2016</v>
      </c>
      <c r="M1268" t="str">
        <f t="shared" si="39"/>
        <v xml:space="preserve">INSERT INTO fsfe_prod VALUES ('4/14/2016',  3) </v>
      </c>
    </row>
    <row r="1269" spans="10:13" x14ac:dyDescent="0.25">
      <c r="J1269" s="155">
        <f>J1266+1</f>
        <v>42475</v>
      </c>
      <c r="K1269">
        <v>1</v>
      </c>
      <c r="L1269" t="str">
        <f t="shared" si="38"/>
        <v>4/15/2016</v>
      </c>
      <c r="M1269" t="str">
        <f t="shared" si="39"/>
        <v xml:space="preserve">INSERT INTO fsfe_prod VALUES ('4/15/2016',  1) </v>
      </c>
    </row>
    <row r="1270" spans="10:13" x14ac:dyDescent="0.25">
      <c r="J1270" s="155">
        <f>J1269</f>
        <v>42475</v>
      </c>
      <c r="K1270">
        <v>2</v>
      </c>
      <c r="L1270" t="str">
        <f t="shared" si="38"/>
        <v>4/15/2016</v>
      </c>
      <c r="M1270" t="str">
        <f t="shared" si="39"/>
        <v xml:space="preserve">INSERT INTO fsfe_prod VALUES ('4/15/2016',  2) </v>
      </c>
    </row>
    <row r="1271" spans="10:13" x14ac:dyDescent="0.25">
      <c r="J1271" s="155">
        <f>J1270</f>
        <v>42475</v>
      </c>
      <c r="K1271">
        <v>3</v>
      </c>
      <c r="L1271" t="str">
        <f t="shared" si="38"/>
        <v>4/15/2016</v>
      </c>
      <c r="M1271" t="str">
        <f t="shared" si="39"/>
        <v xml:space="preserve">INSERT INTO fsfe_prod VALUES ('4/15/2016',  3) </v>
      </c>
    </row>
    <row r="1272" spans="10:13" x14ac:dyDescent="0.25">
      <c r="J1272" s="155">
        <f>J1269+1</f>
        <v>42476</v>
      </c>
      <c r="K1272">
        <v>1</v>
      </c>
      <c r="L1272" t="str">
        <f t="shared" si="38"/>
        <v>4/16/2016</v>
      </c>
      <c r="M1272" t="str">
        <f t="shared" si="39"/>
        <v xml:space="preserve">INSERT INTO fsfe_prod VALUES ('4/16/2016',  1) </v>
      </c>
    </row>
    <row r="1273" spans="10:13" x14ac:dyDescent="0.25">
      <c r="J1273" s="155">
        <f>J1272</f>
        <v>42476</v>
      </c>
      <c r="K1273">
        <v>2</v>
      </c>
      <c r="L1273" t="str">
        <f t="shared" si="38"/>
        <v>4/16/2016</v>
      </c>
      <c r="M1273" t="str">
        <f t="shared" si="39"/>
        <v xml:space="preserve">INSERT INTO fsfe_prod VALUES ('4/16/2016',  2) </v>
      </c>
    </row>
    <row r="1274" spans="10:13" x14ac:dyDescent="0.25">
      <c r="J1274" s="155">
        <f>J1273</f>
        <v>42476</v>
      </c>
      <c r="K1274">
        <v>3</v>
      </c>
      <c r="L1274" t="str">
        <f t="shared" si="38"/>
        <v>4/16/2016</v>
      </c>
      <c r="M1274" t="str">
        <f t="shared" si="39"/>
        <v xml:space="preserve">INSERT INTO fsfe_prod VALUES ('4/16/2016',  3) </v>
      </c>
    </row>
    <row r="1275" spans="10:13" x14ac:dyDescent="0.25">
      <c r="J1275" s="155">
        <f>J1272+1</f>
        <v>42477</v>
      </c>
      <c r="K1275">
        <v>1</v>
      </c>
      <c r="L1275" t="str">
        <f t="shared" si="38"/>
        <v>4/17/2016</v>
      </c>
      <c r="M1275" t="str">
        <f t="shared" si="39"/>
        <v xml:space="preserve">INSERT INTO fsfe_prod VALUES ('4/17/2016',  1) </v>
      </c>
    </row>
    <row r="1276" spans="10:13" x14ac:dyDescent="0.25">
      <c r="J1276" s="155">
        <f>J1275</f>
        <v>42477</v>
      </c>
      <c r="K1276">
        <v>2</v>
      </c>
      <c r="L1276" t="str">
        <f t="shared" si="38"/>
        <v>4/17/2016</v>
      </c>
      <c r="M1276" t="str">
        <f t="shared" si="39"/>
        <v xml:space="preserve">INSERT INTO fsfe_prod VALUES ('4/17/2016',  2) </v>
      </c>
    </row>
    <row r="1277" spans="10:13" x14ac:dyDescent="0.25">
      <c r="J1277" s="155">
        <f>J1276</f>
        <v>42477</v>
      </c>
      <c r="K1277">
        <v>3</v>
      </c>
      <c r="L1277" t="str">
        <f t="shared" si="38"/>
        <v>4/17/2016</v>
      </c>
      <c r="M1277" t="str">
        <f t="shared" si="39"/>
        <v xml:space="preserve">INSERT INTO fsfe_prod VALUES ('4/17/2016',  3) </v>
      </c>
    </row>
    <row r="1278" spans="10:13" x14ac:dyDescent="0.25">
      <c r="J1278" s="155">
        <f>J1275+1</f>
        <v>42478</v>
      </c>
      <c r="K1278">
        <v>1</v>
      </c>
      <c r="L1278" t="str">
        <f t="shared" si="38"/>
        <v>4/18/2016</v>
      </c>
      <c r="M1278" t="str">
        <f t="shared" si="39"/>
        <v xml:space="preserve">INSERT INTO fsfe_prod VALUES ('4/18/2016',  1) </v>
      </c>
    </row>
    <row r="1279" spans="10:13" x14ac:dyDescent="0.25">
      <c r="J1279" s="155">
        <f>J1278</f>
        <v>42478</v>
      </c>
      <c r="K1279">
        <v>2</v>
      </c>
      <c r="L1279" t="str">
        <f t="shared" si="38"/>
        <v>4/18/2016</v>
      </c>
      <c r="M1279" t="str">
        <f t="shared" si="39"/>
        <v xml:space="preserve">INSERT INTO fsfe_prod VALUES ('4/18/2016',  2) </v>
      </c>
    </row>
    <row r="1280" spans="10:13" x14ac:dyDescent="0.25">
      <c r="J1280" s="155">
        <f>J1279</f>
        <v>42478</v>
      </c>
      <c r="K1280">
        <v>3</v>
      </c>
      <c r="L1280" t="str">
        <f t="shared" si="38"/>
        <v>4/18/2016</v>
      </c>
      <c r="M1280" t="str">
        <f t="shared" si="39"/>
        <v xml:space="preserve">INSERT INTO fsfe_prod VALUES ('4/18/2016',  3) </v>
      </c>
    </row>
    <row r="1281" spans="10:13" x14ac:dyDescent="0.25">
      <c r="J1281" s="155">
        <f>J1278+1</f>
        <v>42479</v>
      </c>
      <c r="K1281">
        <v>1</v>
      </c>
      <c r="L1281" t="str">
        <f t="shared" si="38"/>
        <v>4/19/2016</v>
      </c>
      <c r="M1281" t="str">
        <f t="shared" si="39"/>
        <v xml:space="preserve">INSERT INTO fsfe_prod VALUES ('4/19/2016',  1) </v>
      </c>
    </row>
    <row r="1282" spans="10:13" x14ac:dyDescent="0.25">
      <c r="J1282" s="155">
        <f>J1281</f>
        <v>42479</v>
      </c>
      <c r="K1282">
        <v>2</v>
      </c>
      <c r="L1282" t="str">
        <f t="shared" si="38"/>
        <v>4/19/2016</v>
      </c>
      <c r="M1282" t="str">
        <f t="shared" si="39"/>
        <v xml:space="preserve">INSERT INTO fsfe_prod VALUES ('4/19/2016',  2) </v>
      </c>
    </row>
    <row r="1283" spans="10:13" x14ac:dyDescent="0.25">
      <c r="J1283" s="155">
        <f>J1282</f>
        <v>42479</v>
      </c>
      <c r="K1283">
        <v>3</v>
      </c>
      <c r="L1283" t="str">
        <f t="shared" si="38"/>
        <v>4/19/2016</v>
      </c>
      <c r="M1283" t="str">
        <f t="shared" si="39"/>
        <v xml:space="preserve">INSERT INTO fsfe_prod VALUES ('4/19/2016',  3) </v>
      </c>
    </row>
    <row r="1284" spans="10:13" x14ac:dyDescent="0.25">
      <c r="J1284" s="155">
        <f>J1281+1</f>
        <v>42480</v>
      </c>
      <c r="K1284">
        <v>1</v>
      </c>
      <c r="L1284" t="str">
        <f t="shared" ref="L1284:L1347" si="40">TEXT(J1284,"m/dd/yyyy")</f>
        <v>4/20/2016</v>
      </c>
      <c r="M1284" t="str">
        <f t="shared" ref="M1284:M1347" si="41">$M$2&amp;"'"&amp;L1284&amp;"',  "&amp;K1284&amp;") "</f>
        <v xml:space="preserve">INSERT INTO fsfe_prod VALUES ('4/20/2016',  1) </v>
      </c>
    </row>
    <row r="1285" spans="10:13" x14ac:dyDescent="0.25">
      <c r="J1285" s="155">
        <f>J1284</f>
        <v>42480</v>
      </c>
      <c r="K1285">
        <v>2</v>
      </c>
      <c r="L1285" t="str">
        <f t="shared" si="40"/>
        <v>4/20/2016</v>
      </c>
      <c r="M1285" t="str">
        <f t="shared" si="41"/>
        <v xml:space="preserve">INSERT INTO fsfe_prod VALUES ('4/20/2016',  2) </v>
      </c>
    </row>
    <row r="1286" spans="10:13" x14ac:dyDescent="0.25">
      <c r="J1286" s="155">
        <f>J1285</f>
        <v>42480</v>
      </c>
      <c r="K1286">
        <v>3</v>
      </c>
      <c r="L1286" t="str">
        <f t="shared" si="40"/>
        <v>4/20/2016</v>
      </c>
      <c r="M1286" t="str">
        <f t="shared" si="41"/>
        <v xml:space="preserve">INSERT INTO fsfe_prod VALUES ('4/20/2016',  3) </v>
      </c>
    </row>
    <row r="1287" spans="10:13" x14ac:dyDescent="0.25">
      <c r="J1287" s="155">
        <f>J1284+1</f>
        <v>42481</v>
      </c>
      <c r="K1287">
        <v>1</v>
      </c>
      <c r="L1287" t="str">
        <f t="shared" si="40"/>
        <v>4/21/2016</v>
      </c>
      <c r="M1287" t="str">
        <f t="shared" si="41"/>
        <v xml:space="preserve">INSERT INTO fsfe_prod VALUES ('4/21/2016',  1) </v>
      </c>
    </row>
    <row r="1288" spans="10:13" x14ac:dyDescent="0.25">
      <c r="J1288" s="155">
        <f>J1287</f>
        <v>42481</v>
      </c>
      <c r="K1288">
        <v>2</v>
      </c>
      <c r="L1288" t="str">
        <f t="shared" si="40"/>
        <v>4/21/2016</v>
      </c>
      <c r="M1288" t="str">
        <f t="shared" si="41"/>
        <v xml:space="preserve">INSERT INTO fsfe_prod VALUES ('4/21/2016',  2) </v>
      </c>
    </row>
    <row r="1289" spans="10:13" x14ac:dyDescent="0.25">
      <c r="J1289" s="155">
        <f>J1288</f>
        <v>42481</v>
      </c>
      <c r="K1289">
        <v>3</v>
      </c>
      <c r="L1289" t="str">
        <f t="shared" si="40"/>
        <v>4/21/2016</v>
      </c>
      <c r="M1289" t="str">
        <f t="shared" si="41"/>
        <v xml:space="preserve">INSERT INTO fsfe_prod VALUES ('4/21/2016',  3) </v>
      </c>
    </row>
    <row r="1290" spans="10:13" x14ac:dyDescent="0.25">
      <c r="J1290" s="155">
        <f>J1287+1</f>
        <v>42482</v>
      </c>
      <c r="K1290">
        <v>1</v>
      </c>
      <c r="L1290" t="str">
        <f t="shared" si="40"/>
        <v>4/22/2016</v>
      </c>
      <c r="M1290" t="str">
        <f t="shared" si="41"/>
        <v xml:space="preserve">INSERT INTO fsfe_prod VALUES ('4/22/2016',  1) </v>
      </c>
    </row>
    <row r="1291" spans="10:13" x14ac:dyDescent="0.25">
      <c r="J1291" s="155">
        <f>J1290</f>
        <v>42482</v>
      </c>
      <c r="K1291">
        <v>2</v>
      </c>
      <c r="L1291" t="str">
        <f t="shared" si="40"/>
        <v>4/22/2016</v>
      </c>
      <c r="M1291" t="str">
        <f t="shared" si="41"/>
        <v xml:space="preserve">INSERT INTO fsfe_prod VALUES ('4/22/2016',  2) </v>
      </c>
    </row>
    <row r="1292" spans="10:13" x14ac:dyDescent="0.25">
      <c r="J1292" s="155">
        <f>J1291</f>
        <v>42482</v>
      </c>
      <c r="K1292">
        <v>3</v>
      </c>
      <c r="L1292" t="str">
        <f t="shared" si="40"/>
        <v>4/22/2016</v>
      </c>
      <c r="M1292" t="str">
        <f t="shared" si="41"/>
        <v xml:space="preserve">INSERT INTO fsfe_prod VALUES ('4/22/2016',  3) </v>
      </c>
    </row>
    <row r="1293" spans="10:13" x14ac:dyDescent="0.25">
      <c r="J1293" s="155">
        <f>J1290+1</f>
        <v>42483</v>
      </c>
      <c r="K1293">
        <v>1</v>
      </c>
      <c r="L1293" t="str">
        <f t="shared" si="40"/>
        <v>4/23/2016</v>
      </c>
      <c r="M1293" t="str">
        <f t="shared" si="41"/>
        <v xml:space="preserve">INSERT INTO fsfe_prod VALUES ('4/23/2016',  1) </v>
      </c>
    </row>
    <row r="1294" spans="10:13" x14ac:dyDescent="0.25">
      <c r="J1294" s="155">
        <f>J1293</f>
        <v>42483</v>
      </c>
      <c r="K1294">
        <v>2</v>
      </c>
      <c r="L1294" t="str">
        <f t="shared" si="40"/>
        <v>4/23/2016</v>
      </c>
      <c r="M1294" t="str">
        <f t="shared" si="41"/>
        <v xml:space="preserve">INSERT INTO fsfe_prod VALUES ('4/23/2016',  2) </v>
      </c>
    </row>
    <row r="1295" spans="10:13" x14ac:dyDescent="0.25">
      <c r="J1295" s="155">
        <f>J1294</f>
        <v>42483</v>
      </c>
      <c r="K1295">
        <v>3</v>
      </c>
      <c r="L1295" t="str">
        <f t="shared" si="40"/>
        <v>4/23/2016</v>
      </c>
      <c r="M1295" t="str">
        <f t="shared" si="41"/>
        <v xml:space="preserve">INSERT INTO fsfe_prod VALUES ('4/23/2016',  3) </v>
      </c>
    </row>
    <row r="1296" spans="10:13" x14ac:dyDescent="0.25">
      <c r="J1296" s="155">
        <f>J1293+1</f>
        <v>42484</v>
      </c>
      <c r="K1296">
        <v>1</v>
      </c>
      <c r="L1296" t="str">
        <f t="shared" si="40"/>
        <v>4/24/2016</v>
      </c>
      <c r="M1296" t="str">
        <f t="shared" si="41"/>
        <v xml:space="preserve">INSERT INTO fsfe_prod VALUES ('4/24/2016',  1) </v>
      </c>
    </row>
    <row r="1297" spans="10:13" x14ac:dyDescent="0.25">
      <c r="J1297" s="155">
        <f>J1296</f>
        <v>42484</v>
      </c>
      <c r="K1297">
        <v>2</v>
      </c>
      <c r="L1297" t="str">
        <f t="shared" si="40"/>
        <v>4/24/2016</v>
      </c>
      <c r="M1297" t="str">
        <f t="shared" si="41"/>
        <v xml:space="preserve">INSERT INTO fsfe_prod VALUES ('4/24/2016',  2) </v>
      </c>
    </row>
    <row r="1298" spans="10:13" x14ac:dyDescent="0.25">
      <c r="J1298" s="155">
        <f>J1297</f>
        <v>42484</v>
      </c>
      <c r="K1298">
        <v>3</v>
      </c>
      <c r="L1298" t="str">
        <f t="shared" si="40"/>
        <v>4/24/2016</v>
      </c>
      <c r="M1298" t="str">
        <f t="shared" si="41"/>
        <v xml:space="preserve">INSERT INTO fsfe_prod VALUES ('4/24/2016',  3) </v>
      </c>
    </row>
    <row r="1299" spans="10:13" x14ac:dyDescent="0.25">
      <c r="J1299" s="155">
        <f>J1296+1</f>
        <v>42485</v>
      </c>
      <c r="K1299">
        <v>1</v>
      </c>
      <c r="L1299" t="str">
        <f t="shared" si="40"/>
        <v>4/25/2016</v>
      </c>
      <c r="M1299" t="str">
        <f t="shared" si="41"/>
        <v xml:space="preserve">INSERT INTO fsfe_prod VALUES ('4/25/2016',  1) </v>
      </c>
    </row>
    <row r="1300" spans="10:13" x14ac:dyDescent="0.25">
      <c r="J1300" s="155">
        <f>J1299</f>
        <v>42485</v>
      </c>
      <c r="K1300">
        <v>2</v>
      </c>
      <c r="L1300" t="str">
        <f t="shared" si="40"/>
        <v>4/25/2016</v>
      </c>
      <c r="M1300" t="str">
        <f t="shared" si="41"/>
        <v xml:space="preserve">INSERT INTO fsfe_prod VALUES ('4/25/2016',  2) </v>
      </c>
    </row>
    <row r="1301" spans="10:13" x14ac:dyDescent="0.25">
      <c r="J1301" s="155">
        <f>J1300</f>
        <v>42485</v>
      </c>
      <c r="K1301">
        <v>3</v>
      </c>
      <c r="L1301" t="str">
        <f t="shared" si="40"/>
        <v>4/25/2016</v>
      </c>
      <c r="M1301" t="str">
        <f t="shared" si="41"/>
        <v xml:space="preserve">INSERT INTO fsfe_prod VALUES ('4/25/2016',  3) </v>
      </c>
    </row>
    <row r="1302" spans="10:13" x14ac:dyDescent="0.25">
      <c r="J1302" s="155">
        <f>J1299+1</f>
        <v>42486</v>
      </c>
      <c r="K1302">
        <v>1</v>
      </c>
      <c r="L1302" t="str">
        <f t="shared" si="40"/>
        <v>4/26/2016</v>
      </c>
      <c r="M1302" t="str">
        <f t="shared" si="41"/>
        <v xml:space="preserve">INSERT INTO fsfe_prod VALUES ('4/26/2016',  1) </v>
      </c>
    </row>
    <row r="1303" spans="10:13" x14ac:dyDescent="0.25">
      <c r="J1303" s="155">
        <f>J1302</f>
        <v>42486</v>
      </c>
      <c r="K1303">
        <v>2</v>
      </c>
      <c r="L1303" t="str">
        <f t="shared" si="40"/>
        <v>4/26/2016</v>
      </c>
      <c r="M1303" t="str">
        <f t="shared" si="41"/>
        <v xml:space="preserve">INSERT INTO fsfe_prod VALUES ('4/26/2016',  2) </v>
      </c>
    </row>
    <row r="1304" spans="10:13" x14ac:dyDescent="0.25">
      <c r="J1304" s="155">
        <f>J1303</f>
        <v>42486</v>
      </c>
      <c r="K1304">
        <v>3</v>
      </c>
      <c r="L1304" t="str">
        <f t="shared" si="40"/>
        <v>4/26/2016</v>
      </c>
      <c r="M1304" t="str">
        <f t="shared" si="41"/>
        <v xml:space="preserve">INSERT INTO fsfe_prod VALUES ('4/26/2016',  3) </v>
      </c>
    </row>
    <row r="1305" spans="10:13" x14ac:dyDescent="0.25">
      <c r="J1305" s="155">
        <f>J1302+1</f>
        <v>42487</v>
      </c>
      <c r="K1305">
        <v>1</v>
      </c>
      <c r="L1305" t="str">
        <f t="shared" si="40"/>
        <v>4/27/2016</v>
      </c>
      <c r="M1305" t="str">
        <f t="shared" si="41"/>
        <v xml:space="preserve">INSERT INTO fsfe_prod VALUES ('4/27/2016',  1) </v>
      </c>
    </row>
    <row r="1306" spans="10:13" x14ac:dyDescent="0.25">
      <c r="J1306" s="155">
        <f>J1305</f>
        <v>42487</v>
      </c>
      <c r="K1306">
        <v>2</v>
      </c>
      <c r="L1306" t="str">
        <f t="shared" si="40"/>
        <v>4/27/2016</v>
      </c>
      <c r="M1306" t="str">
        <f t="shared" si="41"/>
        <v xml:space="preserve">INSERT INTO fsfe_prod VALUES ('4/27/2016',  2) </v>
      </c>
    </row>
    <row r="1307" spans="10:13" x14ac:dyDescent="0.25">
      <c r="J1307" s="155">
        <f>J1306</f>
        <v>42487</v>
      </c>
      <c r="K1307">
        <v>3</v>
      </c>
      <c r="L1307" t="str">
        <f t="shared" si="40"/>
        <v>4/27/2016</v>
      </c>
      <c r="M1307" t="str">
        <f t="shared" si="41"/>
        <v xml:space="preserve">INSERT INTO fsfe_prod VALUES ('4/27/2016',  3) </v>
      </c>
    </row>
    <row r="1308" spans="10:13" x14ac:dyDescent="0.25">
      <c r="J1308" s="155">
        <f>J1305+1</f>
        <v>42488</v>
      </c>
      <c r="K1308">
        <v>1</v>
      </c>
      <c r="L1308" t="str">
        <f t="shared" si="40"/>
        <v>4/28/2016</v>
      </c>
      <c r="M1308" t="str">
        <f t="shared" si="41"/>
        <v xml:space="preserve">INSERT INTO fsfe_prod VALUES ('4/28/2016',  1) </v>
      </c>
    </row>
    <row r="1309" spans="10:13" x14ac:dyDescent="0.25">
      <c r="J1309" s="155">
        <f>J1308</f>
        <v>42488</v>
      </c>
      <c r="K1309">
        <v>2</v>
      </c>
      <c r="L1309" t="str">
        <f t="shared" si="40"/>
        <v>4/28/2016</v>
      </c>
      <c r="M1309" t="str">
        <f t="shared" si="41"/>
        <v xml:space="preserve">INSERT INTO fsfe_prod VALUES ('4/28/2016',  2) </v>
      </c>
    </row>
    <row r="1310" spans="10:13" x14ac:dyDescent="0.25">
      <c r="J1310" s="155">
        <f>J1309</f>
        <v>42488</v>
      </c>
      <c r="K1310">
        <v>3</v>
      </c>
      <c r="L1310" t="str">
        <f t="shared" si="40"/>
        <v>4/28/2016</v>
      </c>
      <c r="M1310" t="str">
        <f t="shared" si="41"/>
        <v xml:space="preserve">INSERT INTO fsfe_prod VALUES ('4/28/2016',  3) </v>
      </c>
    </row>
    <row r="1311" spans="10:13" x14ac:dyDescent="0.25">
      <c r="J1311" s="155">
        <f>J1308+1</f>
        <v>42489</v>
      </c>
      <c r="K1311">
        <v>1</v>
      </c>
      <c r="L1311" t="str">
        <f t="shared" si="40"/>
        <v>4/29/2016</v>
      </c>
      <c r="M1311" t="str">
        <f t="shared" si="41"/>
        <v xml:space="preserve">INSERT INTO fsfe_prod VALUES ('4/29/2016',  1) </v>
      </c>
    </row>
    <row r="1312" spans="10:13" x14ac:dyDescent="0.25">
      <c r="J1312" s="155">
        <f>J1311</f>
        <v>42489</v>
      </c>
      <c r="K1312">
        <v>2</v>
      </c>
      <c r="L1312" t="str">
        <f t="shared" si="40"/>
        <v>4/29/2016</v>
      </c>
      <c r="M1312" t="str">
        <f t="shared" si="41"/>
        <v xml:space="preserve">INSERT INTO fsfe_prod VALUES ('4/29/2016',  2) </v>
      </c>
    </row>
    <row r="1313" spans="10:13" x14ac:dyDescent="0.25">
      <c r="J1313" s="155">
        <f>J1312</f>
        <v>42489</v>
      </c>
      <c r="K1313">
        <v>3</v>
      </c>
      <c r="L1313" t="str">
        <f t="shared" si="40"/>
        <v>4/29/2016</v>
      </c>
      <c r="M1313" t="str">
        <f t="shared" si="41"/>
        <v xml:space="preserve">INSERT INTO fsfe_prod VALUES ('4/29/2016',  3) </v>
      </c>
    </row>
    <row r="1314" spans="10:13" x14ac:dyDescent="0.25">
      <c r="J1314" s="155">
        <f>J1311+1</f>
        <v>42490</v>
      </c>
      <c r="K1314">
        <v>1</v>
      </c>
      <c r="L1314" t="str">
        <f t="shared" si="40"/>
        <v>4/30/2016</v>
      </c>
      <c r="M1314" t="str">
        <f t="shared" si="41"/>
        <v xml:space="preserve">INSERT INTO fsfe_prod VALUES ('4/30/2016',  1) </v>
      </c>
    </row>
    <row r="1315" spans="10:13" x14ac:dyDescent="0.25">
      <c r="J1315" s="155">
        <f>J1314</f>
        <v>42490</v>
      </c>
      <c r="K1315">
        <v>2</v>
      </c>
      <c r="L1315" t="str">
        <f t="shared" si="40"/>
        <v>4/30/2016</v>
      </c>
      <c r="M1315" t="str">
        <f t="shared" si="41"/>
        <v xml:space="preserve">INSERT INTO fsfe_prod VALUES ('4/30/2016',  2) </v>
      </c>
    </row>
    <row r="1316" spans="10:13" x14ac:dyDescent="0.25">
      <c r="J1316" s="155">
        <f>J1315</f>
        <v>42490</v>
      </c>
      <c r="K1316">
        <v>3</v>
      </c>
      <c r="L1316" t="str">
        <f t="shared" si="40"/>
        <v>4/30/2016</v>
      </c>
      <c r="M1316" t="str">
        <f t="shared" si="41"/>
        <v xml:space="preserve">INSERT INTO fsfe_prod VALUES ('4/30/2016',  3) </v>
      </c>
    </row>
    <row r="1317" spans="10:13" x14ac:dyDescent="0.25">
      <c r="J1317" s="155">
        <f>J1314+1</f>
        <v>42491</v>
      </c>
      <c r="K1317">
        <v>1</v>
      </c>
      <c r="L1317" t="str">
        <f t="shared" si="40"/>
        <v>5/01/2016</v>
      </c>
      <c r="M1317" t="str">
        <f t="shared" si="41"/>
        <v xml:space="preserve">INSERT INTO fsfe_prod VALUES ('5/01/2016',  1) </v>
      </c>
    </row>
    <row r="1318" spans="10:13" x14ac:dyDescent="0.25">
      <c r="J1318" s="155">
        <f>J1317</f>
        <v>42491</v>
      </c>
      <c r="K1318">
        <v>2</v>
      </c>
      <c r="L1318" t="str">
        <f t="shared" si="40"/>
        <v>5/01/2016</v>
      </c>
      <c r="M1318" t="str">
        <f t="shared" si="41"/>
        <v xml:space="preserve">INSERT INTO fsfe_prod VALUES ('5/01/2016',  2) </v>
      </c>
    </row>
    <row r="1319" spans="10:13" x14ac:dyDescent="0.25">
      <c r="J1319" s="155">
        <f>J1318</f>
        <v>42491</v>
      </c>
      <c r="K1319">
        <v>3</v>
      </c>
      <c r="L1319" t="str">
        <f t="shared" si="40"/>
        <v>5/01/2016</v>
      </c>
      <c r="M1319" t="str">
        <f t="shared" si="41"/>
        <v xml:space="preserve">INSERT INTO fsfe_prod VALUES ('5/01/2016',  3) </v>
      </c>
    </row>
    <row r="1320" spans="10:13" x14ac:dyDescent="0.25">
      <c r="J1320" s="155">
        <f>J1317+1</f>
        <v>42492</v>
      </c>
      <c r="K1320">
        <v>1</v>
      </c>
      <c r="L1320" t="str">
        <f t="shared" si="40"/>
        <v>5/02/2016</v>
      </c>
      <c r="M1320" t="str">
        <f t="shared" si="41"/>
        <v xml:space="preserve">INSERT INTO fsfe_prod VALUES ('5/02/2016',  1) </v>
      </c>
    </row>
    <row r="1321" spans="10:13" x14ac:dyDescent="0.25">
      <c r="J1321" s="155">
        <f>J1320</f>
        <v>42492</v>
      </c>
      <c r="K1321">
        <v>2</v>
      </c>
      <c r="L1321" t="str">
        <f t="shared" si="40"/>
        <v>5/02/2016</v>
      </c>
      <c r="M1321" t="str">
        <f t="shared" si="41"/>
        <v xml:space="preserve">INSERT INTO fsfe_prod VALUES ('5/02/2016',  2) </v>
      </c>
    </row>
    <row r="1322" spans="10:13" x14ac:dyDescent="0.25">
      <c r="J1322" s="155">
        <f>J1321</f>
        <v>42492</v>
      </c>
      <c r="K1322">
        <v>3</v>
      </c>
      <c r="L1322" t="str">
        <f t="shared" si="40"/>
        <v>5/02/2016</v>
      </c>
      <c r="M1322" t="str">
        <f t="shared" si="41"/>
        <v xml:space="preserve">INSERT INTO fsfe_prod VALUES ('5/02/2016',  3) </v>
      </c>
    </row>
    <row r="1323" spans="10:13" x14ac:dyDescent="0.25">
      <c r="J1323" s="155">
        <f>J1320+1</f>
        <v>42493</v>
      </c>
      <c r="K1323">
        <v>1</v>
      </c>
      <c r="L1323" t="str">
        <f t="shared" si="40"/>
        <v>5/03/2016</v>
      </c>
      <c r="M1323" t="str">
        <f t="shared" si="41"/>
        <v xml:space="preserve">INSERT INTO fsfe_prod VALUES ('5/03/2016',  1) </v>
      </c>
    </row>
    <row r="1324" spans="10:13" x14ac:dyDescent="0.25">
      <c r="J1324" s="155">
        <f>J1323</f>
        <v>42493</v>
      </c>
      <c r="K1324">
        <v>2</v>
      </c>
      <c r="L1324" t="str">
        <f t="shared" si="40"/>
        <v>5/03/2016</v>
      </c>
      <c r="M1324" t="str">
        <f t="shared" si="41"/>
        <v xml:space="preserve">INSERT INTO fsfe_prod VALUES ('5/03/2016',  2) </v>
      </c>
    </row>
    <row r="1325" spans="10:13" x14ac:dyDescent="0.25">
      <c r="J1325" s="155">
        <f>J1324</f>
        <v>42493</v>
      </c>
      <c r="K1325">
        <v>3</v>
      </c>
      <c r="L1325" t="str">
        <f t="shared" si="40"/>
        <v>5/03/2016</v>
      </c>
      <c r="M1325" t="str">
        <f t="shared" si="41"/>
        <v xml:space="preserve">INSERT INTO fsfe_prod VALUES ('5/03/2016',  3) </v>
      </c>
    </row>
    <row r="1326" spans="10:13" x14ac:dyDescent="0.25">
      <c r="J1326" s="155">
        <f>J1323+1</f>
        <v>42494</v>
      </c>
      <c r="K1326">
        <v>1</v>
      </c>
      <c r="L1326" t="str">
        <f t="shared" si="40"/>
        <v>5/04/2016</v>
      </c>
      <c r="M1326" t="str">
        <f t="shared" si="41"/>
        <v xml:space="preserve">INSERT INTO fsfe_prod VALUES ('5/04/2016',  1) </v>
      </c>
    </row>
    <row r="1327" spans="10:13" x14ac:dyDescent="0.25">
      <c r="J1327" s="155">
        <f>J1326</f>
        <v>42494</v>
      </c>
      <c r="K1327">
        <v>2</v>
      </c>
      <c r="L1327" t="str">
        <f t="shared" si="40"/>
        <v>5/04/2016</v>
      </c>
      <c r="M1327" t="str">
        <f t="shared" si="41"/>
        <v xml:space="preserve">INSERT INTO fsfe_prod VALUES ('5/04/2016',  2) </v>
      </c>
    </row>
    <row r="1328" spans="10:13" x14ac:dyDescent="0.25">
      <c r="J1328" s="155">
        <f>J1327</f>
        <v>42494</v>
      </c>
      <c r="K1328">
        <v>3</v>
      </c>
      <c r="L1328" t="str">
        <f t="shared" si="40"/>
        <v>5/04/2016</v>
      </c>
      <c r="M1328" t="str">
        <f t="shared" si="41"/>
        <v xml:space="preserve">INSERT INTO fsfe_prod VALUES ('5/04/2016',  3) </v>
      </c>
    </row>
    <row r="1329" spans="10:13" x14ac:dyDescent="0.25">
      <c r="J1329" s="155">
        <f>J1326+1</f>
        <v>42495</v>
      </c>
      <c r="K1329">
        <v>1</v>
      </c>
      <c r="L1329" t="str">
        <f t="shared" si="40"/>
        <v>5/05/2016</v>
      </c>
      <c r="M1329" t="str">
        <f t="shared" si="41"/>
        <v xml:space="preserve">INSERT INTO fsfe_prod VALUES ('5/05/2016',  1) </v>
      </c>
    </row>
    <row r="1330" spans="10:13" x14ac:dyDescent="0.25">
      <c r="J1330" s="155">
        <f>J1329</f>
        <v>42495</v>
      </c>
      <c r="K1330">
        <v>2</v>
      </c>
      <c r="L1330" t="str">
        <f t="shared" si="40"/>
        <v>5/05/2016</v>
      </c>
      <c r="M1330" t="str">
        <f t="shared" si="41"/>
        <v xml:space="preserve">INSERT INTO fsfe_prod VALUES ('5/05/2016',  2) </v>
      </c>
    </row>
    <row r="1331" spans="10:13" x14ac:dyDescent="0.25">
      <c r="J1331" s="155">
        <f>J1330</f>
        <v>42495</v>
      </c>
      <c r="K1331">
        <v>3</v>
      </c>
      <c r="L1331" t="str">
        <f t="shared" si="40"/>
        <v>5/05/2016</v>
      </c>
      <c r="M1331" t="str">
        <f t="shared" si="41"/>
        <v xml:space="preserve">INSERT INTO fsfe_prod VALUES ('5/05/2016',  3) </v>
      </c>
    </row>
    <row r="1332" spans="10:13" x14ac:dyDescent="0.25">
      <c r="J1332" s="155">
        <f>J1329+1</f>
        <v>42496</v>
      </c>
      <c r="K1332">
        <v>1</v>
      </c>
      <c r="L1332" t="str">
        <f t="shared" si="40"/>
        <v>5/06/2016</v>
      </c>
      <c r="M1332" t="str">
        <f t="shared" si="41"/>
        <v xml:space="preserve">INSERT INTO fsfe_prod VALUES ('5/06/2016',  1) </v>
      </c>
    </row>
    <row r="1333" spans="10:13" x14ac:dyDescent="0.25">
      <c r="J1333" s="155">
        <f>J1332</f>
        <v>42496</v>
      </c>
      <c r="K1333">
        <v>2</v>
      </c>
      <c r="L1333" t="str">
        <f t="shared" si="40"/>
        <v>5/06/2016</v>
      </c>
      <c r="M1333" t="str">
        <f t="shared" si="41"/>
        <v xml:space="preserve">INSERT INTO fsfe_prod VALUES ('5/06/2016',  2) </v>
      </c>
    </row>
    <row r="1334" spans="10:13" x14ac:dyDescent="0.25">
      <c r="J1334" s="155">
        <f>J1333</f>
        <v>42496</v>
      </c>
      <c r="K1334">
        <v>3</v>
      </c>
      <c r="L1334" t="str">
        <f t="shared" si="40"/>
        <v>5/06/2016</v>
      </c>
      <c r="M1334" t="str">
        <f t="shared" si="41"/>
        <v xml:space="preserve">INSERT INTO fsfe_prod VALUES ('5/06/2016',  3) </v>
      </c>
    </row>
    <row r="1335" spans="10:13" x14ac:dyDescent="0.25">
      <c r="J1335" s="155">
        <f>J1332+1</f>
        <v>42497</v>
      </c>
      <c r="K1335">
        <v>1</v>
      </c>
      <c r="L1335" t="str">
        <f t="shared" si="40"/>
        <v>5/07/2016</v>
      </c>
      <c r="M1335" t="str">
        <f t="shared" si="41"/>
        <v xml:space="preserve">INSERT INTO fsfe_prod VALUES ('5/07/2016',  1) </v>
      </c>
    </row>
    <row r="1336" spans="10:13" x14ac:dyDescent="0.25">
      <c r="J1336" s="155">
        <f>J1335</f>
        <v>42497</v>
      </c>
      <c r="K1336">
        <v>2</v>
      </c>
      <c r="L1336" t="str">
        <f t="shared" si="40"/>
        <v>5/07/2016</v>
      </c>
      <c r="M1336" t="str">
        <f t="shared" si="41"/>
        <v xml:space="preserve">INSERT INTO fsfe_prod VALUES ('5/07/2016',  2) </v>
      </c>
    </row>
    <row r="1337" spans="10:13" x14ac:dyDescent="0.25">
      <c r="J1337" s="155">
        <f>J1336</f>
        <v>42497</v>
      </c>
      <c r="K1337">
        <v>3</v>
      </c>
      <c r="L1337" t="str">
        <f t="shared" si="40"/>
        <v>5/07/2016</v>
      </c>
      <c r="M1337" t="str">
        <f t="shared" si="41"/>
        <v xml:space="preserve">INSERT INTO fsfe_prod VALUES ('5/07/2016',  3) </v>
      </c>
    </row>
    <row r="1338" spans="10:13" x14ac:dyDescent="0.25">
      <c r="J1338" s="155">
        <f>J1335+1</f>
        <v>42498</v>
      </c>
      <c r="K1338">
        <v>1</v>
      </c>
      <c r="L1338" t="str">
        <f t="shared" si="40"/>
        <v>5/08/2016</v>
      </c>
      <c r="M1338" t="str">
        <f t="shared" si="41"/>
        <v xml:space="preserve">INSERT INTO fsfe_prod VALUES ('5/08/2016',  1) </v>
      </c>
    </row>
    <row r="1339" spans="10:13" x14ac:dyDescent="0.25">
      <c r="J1339" s="155">
        <f>J1338</f>
        <v>42498</v>
      </c>
      <c r="K1339">
        <v>2</v>
      </c>
      <c r="L1339" t="str">
        <f t="shared" si="40"/>
        <v>5/08/2016</v>
      </c>
      <c r="M1339" t="str">
        <f t="shared" si="41"/>
        <v xml:space="preserve">INSERT INTO fsfe_prod VALUES ('5/08/2016',  2) </v>
      </c>
    </row>
    <row r="1340" spans="10:13" x14ac:dyDescent="0.25">
      <c r="J1340" s="155">
        <f>J1339</f>
        <v>42498</v>
      </c>
      <c r="K1340">
        <v>3</v>
      </c>
      <c r="L1340" t="str">
        <f t="shared" si="40"/>
        <v>5/08/2016</v>
      </c>
      <c r="M1340" t="str">
        <f t="shared" si="41"/>
        <v xml:space="preserve">INSERT INTO fsfe_prod VALUES ('5/08/2016',  3) </v>
      </c>
    </row>
    <row r="1341" spans="10:13" x14ac:dyDescent="0.25">
      <c r="J1341" s="155">
        <f>J1338+1</f>
        <v>42499</v>
      </c>
      <c r="K1341">
        <v>1</v>
      </c>
      <c r="L1341" t="str">
        <f t="shared" si="40"/>
        <v>5/09/2016</v>
      </c>
      <c r="M1341" t="str">
        <f t="shared" si="41"/>
        <v xml:space="preserve">INSERT INTO fsfe_prod VALUES ('5/09/2016',  1) </v>
      </c>
    </row>
    <row r="1342" spans="10:13" x14ac:dyDescent="0.25">
      <c r="J1342" s="155">
        <f>J1341</f>
        <v>42499</v>
      </c>
      <c r="K1342">
        <v>2</v>
      </c>
      <c r="L1342" t="str">
        <f t="shared" si="40"/>
        <v>5/09/2016</v>
      </c>
      <c r="M1342" t="str">
        <f t="shared" si="41"/>
        <v xml:space="preserve">INSERT INTO fsfe_prod VALUES ('5/09/2016',  2) </v>
      </c>
    </row>
    <row r="1343" spans="10:13" x14ac:dyDescent="0.25">
      <c r="J1343" s="155">
        <f>J1342</f>
        <v>42499</v>
      </c>
      <c r="K1343">
        <v>3</v>
      </c>
      <c r="L1343" t="str">
        <f t="shared" si="40"/>
        <v>5/09/2016</v>
      </c>
      <c r="M1343" t="str">
        <f t="shared" si="41"/>
        <v xml:space="preserve">INSERT INTO fsfe_prod VALUES ('5/09/2016',  3) </v>
      </c>
    </row>
    <row r="1344" spans="10:13" x14ac:dyDescent="0.25">
      <c r="J1344" s="155">
        <f>J1341+1</f>
        <v>42500</v>
      </c>
      <c r="K1344">
        <v>1</v>
      </c>
      <c r="L1344" t="str">
        <f t="shared" si="40"/>
        <v>5/10/2016</v>
      </c>
      <c r="M1344" t="str">
        <f t="shared" si="41"/>
        <v xml:space="preserve">INSERT INTO fsfe_prod VALUES ('5/10/2016',  1) </v>
      </c>
    </row>
    <row r="1345" spans="10:13" x14ac:dyDescent="0.25">
      <c r="J1345" s="155">
        <f>J1344</f>
        <v>42500</v>
      </c>
      <c r="K1345">
        <v>2</v>
      </c>
      <c r="L1345" t="str">
        <f t="shared" si="40"/>
        <v>5/10/2016</v>
      </c>
      <c r="M1345" t="str">
        <f t="shared" si="41"/>
        <v xml:space="preserve">INSERT INTO fsfe_prod VALUES ('5/10/2016',  2) </v>
      </c>
    </row>
    <row r="1346" spans="10:13" x14ac:dyDescent="0.25">
      <c r="J1346" s="155">
        <f>J1345</f>
        <v>42500</v>
      </c>
      <c r="K1346">
        <v>3</v>
      </c>
      <c r="L1346" t="str">
        <f t="shared" si="40"/>
        <v>5/10/2016</v>
      </c>
      <c r="M1346" t="str">
        <f t="shared" si="41"/>
        <v xml:space="preserve">INSERT INTO fsfe_prod VALUES ('5/10/2016',  3) </v>
      </c>
    </row>
    <row r="1347" spans="10:13" x14ac:dyDescent="0.25">
      <c r="J1347" s="155">
        <f>J1344+1</f>
        <v>42501</v>
      </c>
      <c r="K1347">
        <v>1</v>
      </c>
      <c r="L1347" t="str">
        <f t="shared" si="40"/>
        <v>5/11/2016</v>
      </c>
      <c r="M1347" t="str">
        <f t="shared" si="41"/>
        <v xml:space="preserve">INSERT INTO fsfe_prod VALUES ('5/11/2016',  1) </v>
      </c>
    </row>
    <row r="1348" spans="10:13" x14ac:dyDescent="0.25">
      <c r="J1348" s="155">
        <f>J1347</f>
        <v>42501</v>
      </c>
      <c r="K1348">
        <v>2</v>
      </c>
      <c r="L1348" t="str">
        <f t="shared" ref="L1348:L1411" si="42">TEXT(J1348,"m/dd/yyyy")</f>
        <v>5/11/2016</v>
      </c>
      <c r="M1348" t="str">
        <f t="shared" ref="M1348:M1411" si="43">$M$2&amp;"'"&amp;L1348&amp;"',  "&amp;K1348&amp;") "</f>
        <v xml:space="preserve">INSERT INTO fsfe_prod VALUES ('5/11/2016',  2) </v>
      </c>
    </row>
    <row r="1349" spans="10:13" x14ac:dyDescent="0.25">
      <c r="J1349" s="155">
        <f>J1348</f>
        <v>42501</v>
      </c>
      <c r="K1349">
        <v>3</v>
      </c>
      <c r="L1349" t="str">
        <f t="shared" si="42"/>
        <v>5/11/2016</v>
      </c>
      <c r="M1349" t="str">
        <f t="shared" si="43"/>
        <v xml:space="preserve">INSERT INTO fsfe_prod VALUES ('5/11/2016',  3) </v>
      </c>
    </row>
    <row r="1350" spans="10:13" x14ac:dyDescent="0.25">
      <c r="J1350" s="155">
        <f>J1347+1</f>
        <v>42502</v>
      </c>
      <c r="K1350">
        <v>1</v>
      </c>
      <c r="L1350" t="str">
        <f t="shared" si="42"/>
        <v>5/12/2016</v>
      </c>
      <c r="M1350" t="str">
        <f t="shared" si="43"/>
        <v xml:space="preserve">INSERT INTO fsfe_prod VALUES ('5/12/2016',  1) </v>
      </c>
    </row>
    <row r="1351" spans="10:13" x14ac:dyDescent="0.25">
      <c r="J1351" s="155">
        <f>J1350</f>
        <v>42502</v>
      </c>
      <c r="K1351">
        <v>2</v>
      </c>
      <c r="L1351" t="str">
        <f t="shared" si="42"/>
        <v>5/12/2016</v>
      </c>
      <c r="M1351" t="str">
        <f t="shared" si="43"/>
        <v xml:space="preserve">INSERT INTO fsfe_prod VALUES ('5/12/2016',  2) </v>
      </c>
    </row>
    <row r="1352" spans="10:13" x14ac:dyDescent="0.25">
      <c r="J1352" s="155">
        <f>J1351</f>
        <v>42502</v>
      </c>
      <c r="K1352">
        <v>3</v>
      </c>
      <c r="L1352" t="str">
        <f t="shared" si="42"/>
        <v>5/12/2016</v>
      </c>
      <c r="M1352" t="str">
        <f t="shared" si="43"/>
        <v xml:space="preserve">INSERT INTO fsfe_prod VALUES ('5/12/2016',  3) </v>
      </c>
    </row>
    <row r="1353" spans="10:13" x14ac:dyDescent="0.25">
      <c r="J1353" s="155">
        <f>J1350+1</f>
        <v>42503</v>
      </c>
      <c r="K1353">
        <v>1</v>
      </c>
      <c r="L1353" t="str">
        <f t="shared" si="42"/>
        <v>5/13/2016</v>
      </c>
      <c r="M1353" t="str">
        <f t="shared" si="43"/>
        <v xml:space="preserve">INSERT INTO fsfe_prod VALUES ('5/13/2016',  1) </v>
      </c>
    </row>
    <row r="1354" spans="10:13" x14ac:dyDescent="0.25">
      <c r="J1354" s="155">
        <f>J1353</f>
        <v>42503</v>
      </c>
      <c r="K1354">
        <v>2</v>
      </c>
      <c r="L1354" t="str">
        <f t="shared" si="42"/>
        <v>5/13/2016</v>
      </c>
      <c r="M1354" t="str">
        <f t="shared" si="43"/>
        <v xml:space="preserve">INSERT INTO fsfe_prod VALUES ('5/13/2016',  2) </v>
      </c>
    </row>
    <row r="1355" spans="10:13" x14ac:dyDescent="0.25">
      <c r="J1355" s="155">
        <f>J1354</f>
        <v>42503</v>
      </c>
      <c r="K1355">
        <v>3</v>
      </c>
      <c r="L1355" t="str">
        <f t="shared" si="42"/>
        <v>5/13/2016</v>
      </c>
      <c r="M1355" t="str">
        <f t="shared" si="43"/>
        <v xml:space="preserve">INSERT INTO fsfe_prod VALUES ('5/13/2016',  3) </v>
      </c>
    </row>
    <row r="1356" spans="10:13" x14ac:dyDescent="0.25">
      <c r="J1356" s="155">
        <f>J1353+1</f>
        <v>42504</v>
      </c>
      <c r="K1356">
        <v>1</v>
      </c>
      <c r="L1356" t="str">
        <f t="shared" si="42"/>
        <v>5/14/2016</v>
      </c>
      <c r="M1356" t="str">
        <f t="shared" si="43"/>
        <v xml:space="preserve">INSERT INTO fsfe_prod VALUES ('5/14/2016',  1) </v>
      </c>
    </row>
    <row r="1357" spans="10:13" x14ac:dyDescent="0.25">
      <c r="J1357" s="155">
        <f>J1356</f>
        <v>42504</v>
      </c>
      <c r="K1357">
        <v>2</v>
      </c>
      <c r="L1357" t="str">
        <f t="shared" si="42"/>
        <v>5/14/2016</v>
      </c>
      <c r="M1357" t="str">
        <f t="shared" si="43"/>
        <v xml:space="preserve">INSERT INTO fsfe_prod VALUES ('5/14/2016',  2) </v>
      </c>
    </row>
    <row r="1358" spans="10:13" x14ac:dyDescent="0.25">
      <c r="J1358" s="155">
        <f>J1357</f>
        <v>42504</v>
      </c>
      <c r="K1358">
        <v>3</v>
      </c>
      <c r="L1358" t="str">
        <f t="shared" si="42"/>
        <v>5/14/2016</v>
      </c>
      <c r="M1358" t="str">
        <f t="shared" si="43"/>
        <v xml:space="preserve">INSERT INTO fsfe_prod VALUES ('5/14/2016',  3) </v>
      </c>
    </row>
    <row r="1359" spans="10:13" x14ac:dyDescent="0.25">
      <c r="J1359" s="155">
        <f>J1356+1</f>
        <v>42505</v>
      </c>
      <c r="K1359">
        <v>1</v>
      </c>
      <c r="L1359" t="str">
        <f t="shared" si="42"/>
        <v>5/15/2016</v>
      </c>
      <c r="M1359" t="str">
        <f t="shared" si="43"/>
        <v xml:space="preserve">INSERT INTO fsfe_prod VALUES ('5/15/2016',  1) </v>
      </c>
    </row>
    <row r="1360" spans="10:13" x14ac:dyDescent="0.25">
      <c r="J1360" s="155">
        <f>J1359</f>
        <v>42505</v>
      </c>
      <c r="K1360">
        <v>2</v>
      </c>
      <c r="L1360" t="str">
        <f t="shared" si="42"/>
        <v>5/15/2016</v>
      </c>
      <c r="M1360" t="str">
        <f t="shared" si="43"/>
        <v xml:space="preserve">INSERT INTO fsfe_prod VALUES ('5/15/2016',  2) </v>
      </c>
    </row>
    <row r="1361" spans="10:13" x14ac:dyDescent="0.25">
      <c r="J1361" s="155">
        <f>J1360</f>
        <v>42505</v>
      </c>
      <c r="K1361">
        <v>3</v>
      </c>
      <c r="L1361" t="str">
        <f t="shared" si="42"/>
        <v>5/15/2016</v>
      </c>
      <c r="M1361" t="str">
        <f t="shared" si="43"/>
        <v xml:space="preserve">INSERT INTO fsfe_prod VALUES ('5/15/2016',  3) </v>
      </c>
    </row>
    <row r="1362" spans="10:13" x14ac:dyDescent="0.25">
      <c r="J1362" s="155">
        <f>J1359+1</f>
        <v>42506</v>
      </c>
      <c r="K1362">
        <v>1</v>
      </c>
      <c r="L1362" t="str">
        <f t="shared" si="42"/>
        <v>5/16/2016</v>
      </c>
      <c r="M1362" t="str">
        <f t="shared" si="43"/>
        <v xml:space="preserve">INSERT INTO fsfe_prod VALUES ('5/16/2016',  1) </v>
      </c>
    </row>
    <row r="1363" spans="10:13" x14ac:dyDescent="0.25">
      <c r="J1363" s="155">
        <f>J1362</f>
        <v>42506</v>
      </c>
      <c r="K1363">
        <v>2</v>
      </c>
      <c r="L1363" t="str">
        <f t="shared" si="42"/>
        <v>5/16/2016</v>
      </c>
      <c r="M1363" t="str">
        <f t="shared" si="43"/>
        <v xml:space="preserve">INSERT INTO fsfe_prod VALUES ('5/16/2016',  2) </v>
      </c>
    </row>
    <row r="1364" spans="10:13" x14ac:dyDescent="0.25">
      <c r="J1364" s="155">
        <f>J1363</f>
        <v>42506</v>
      </c>
      <c r="K1364">
        <v>3</v>
      </c>
      <c r="L1364" t="str">
        <f t="shared" si="42"/>
        <v>5/16/2016</v>
      </c>
      <c r="M1364" t="str">
        <f t="shared" si="43"/>
        <v xml:space="preserve">INSERT INTO fsfe_prod VALUES ('5/16/2016',  3) </v>
      </c>
    </row>
    <row r="1365" spans="10:13" x14ac:dyDescent="0.25">
      <c r="J1365" s="155">
        <f>J1362+1</f>
        <v>42507</v>
      </c>
      <c r="K1365">
        <v>1</v>
      </c>
      <c r="L1365" t="str">
        <f t="shared" si="42"/>
        <v>5/17/2016</v>
      </c>
      <c r="M1365" t="str">
        <f t="shared" si="43"/>
        <v xml:space="preserve">INSERT INTO fsfe_prod VALUES ('5/17/2016',  1) </v>
      </c>
    </row>
    <row r="1366" spans="10:13" x14ac:dyDescent="0.25">
      <c r="J1366" s="155">
        <f>J1365</f>
        <v>42507</v>
      </c>
      <c r="K1366">
        <v>2</v>
      </c>
      <c r="L1366" t="str">
        <f t="shared" si="42"/>
        <v>5/17/2016</v>
      </c>
      <c r="M1366" t="str">
        <f t="shared" si="43"/>
        <v xml:space="preserve">INSERT INTO fsfe_prod VALUES ('5/17/2016',  2) </v>
      </c>
    </row>
    <row r="1367" spans="10:13" x14ac:dyDescent="0.25">
      <c r="J1367" s="155">
        <f>J1366</f>
        <v>42507</v>
      </c>
      <c r="K1367">
        <v>3</v>
      </c>
      <c r="L1367" t="str">
        <f t="shared" si="42"/>
        <v>5/17/2016</v>
      </c>
      <c r="M1367" t="str">
        <f t="shared" si="43"/>
        <v xml:space="preserve">INSERT INTO fsfe_prod VALUES ('5/17/2016',  3) </v>
      </c>
    </row>
    <row r="1368" spans="10:13" x14ac:dyDescent="0.25">
      <c r="J1368" s="155">
        <f>J1365+1</f>
        <v>42508</v>
      </c>
      <c r="K1368">
        <v>1</v>
      </c>
      <c r="L1368" t="str">
        <f t="shared" si="42"/>
        <v>5/18/2016</v>
      </c>
      <c r="M1368" t="str">
        <f t="shared" si="43"/>
        <v xml:space="preserve">INSERT INTO fsfe_prod VALUES ('5/18/2016',  1) </v>
      </c>
    </row>
    <row r="1369" spans="10:13" x14ac:dyDescent="0.25">
      <c r="J1369" s="155">
        <f>J1368</f>
        <v>42508</v>
      </c>
      <c r="K1369">
        <v>2</v>
      </c>
      <c r="L1369" t="str">
        <f t="shared" si="42"/>
        <v>5/18/2016</v>
      </c>
      <c r="M1369" t="str">
        <f t="shared" si="43"/>
        <v xml:space="preserve">INSERT INTO fsfe_prod VALUES ('5/18/2016',  2) </v>
      </c>
    </row>
    <row r="1370" spans="10:13" x14ac:dyDescent="0.25">
      <c r="J1370" s="155">
        <f>J1369</f>
        <v>42508</v>
      </c>
      <c r="K1370">
        <v>3</v>
      </c>
      <c r="L1370" t="str">
        <f t="shared" si="42"/>
        <v>5/18/2016</v>
      </c>
      <c r="M1370" t="str">
        <f t="shared" si="43"/>
        <v xml:space="preserve">INSERT INTO fsfe_prod VALUES ('5/18/2016',  3) </v>
      </c>
    </row>
    <row r="1371" spans="10:13" x14ac:dyDescent="0.25">
      <c r="J1371" s="155">
        <f>J1368+1</f>
        <v>42509</v>
      </c>
      <c r="K1371">
        <v>1</v>
      </c>
      <c r="L1371" t="str">
        <f t="shared" si="42"/>
        <v>5/19/2016</v>
      </c>
      <c r="M1371" t="str">
        <f t="shared" si="43"/>
        <v xml:space="preserve">INSERT INTO fsfe_prod VALUES ('5/19/2016',  1) </v>
      </c>
    </row>
    <row r="1372" spans="10:13" x14ac:dyDescent="0.25">
      <c r="J1372" s="155">
        <f>J1371</f>
        <v>42509</v>
      </c>
      <c r="K1372">
        <v>2</v>
      </c>
      <c r="L1372" t="str">
        <f t="shared" si="42"/>
        <v>5/19/2016</v>
      </c>
      <c r="M1372" t="str">
        <f t="shared" si="43"/>
        <v xml:space="preserve">INSERT INTO fsfe_prod VALUES ('5/19/2016',  2) </v>
      </c>
    </row>
    <row r="1373" spans="10:13" x14ac:dyDescent="0.25">
      <c r="J1373" s="155">
        <f>J1372</f>
        <v>42509</v>
      </c>
      <c r="K1373">
        <v>3</v>
      </c>
      <c r="L1373" t="str">
        <f t="shared" si="42"/>
        <v>5/19/2016</v>
      </c>
      <c r="M1373" t="str">
        <f t="shared" si="43"/>
        <v xml:space="preserve">INSERT INTO fsfe_prod VALUES ('5/19/2016',  3) </v>
      </c>
    </row>
    <row r="1374" spans="10:13" x14ac:dyDescent="0.25">
      <c r="J1374" s="155">
        <f>J1371+1</f>
        <v>42510</v>
      </c>
      <c r="K1374">
        <v>1</v>
      </c>
      <c r="L1374" t="str">
        <f t="shared" si="42"/>
        <v>5/20/2016</v>
      </c>
      <c r="M1374" t="str">
        <f t="shared" si="43"/>
        <v xml:space="preserve">INSERT INTO fsfe_prod VALUES ('5/20/2016',  1) </v>
      </c>
    </row>
    <row r="1375" spans="10:13" x14ac:dyDescent="0.25">
      <c r="J1375" s="155">
        <f>J1374</f>
        <v>42510</v>
      </c>
      <c r="K1375">
        <v>2</v>
      </c>
      <c r="L1375" t="str">
        <f t="shared" si="42"/>
        <v>5/20/2016</v>
      </c>
      <c r="M1375" t="str">
        <f t="shared" si="43"/>
        <v xml:space="preserve">INSERT INTO fsfe_prod VALUES ('5/20/2016',  2) </v>
      </c>
    </row>
    <row r="1376" spans="10:13" x14ac:dyDescent="0.25">
      <c r="J1376" s="155">
        <f>J1375</f>
        <v>42510</v>
      </c>
      <c r="K1376">
        <v>3</v>
      </c>
      <c r="L1376" t="str">
        <f t="shared" si="42"/>
        <v>5/20/2016</v>
      </c>
      <c r="M1376" t="str">
        <f t="shared" si="43"/>
        <v xml:space="preserve">INSERT INTO fsfe_prod VALUES ('5/20/2016',  3) </v>
      </c>
    </row>
    <row r="1377" spans="10:13" x14ac:dyDescent="0.25">
      <c r="J1377" s="155">
        <f>J1374+1</f>
        <v>42511</v>
      </c>
      <c r="K1377">
        <v>1</v>
      </c>
      <c r="L1377" t="str">
        <f t="shared" si="42"/>
        <v>5/21/2016</v>
      </c>
      <c r="M1377" t="str">
        <f t="shared" si="43"/>
        <v xml:space="preserve">INSERT INTO fsfe_prod VALUES ('5/21/2016',  1) </v>
      </c>
    </row>
    <row r="1378" spans="10:13" x14ac:dyDescent="0.25">
      <c r="J1378" s="155">
        <f>J1377</f>
        <v>42511</v>
      </c>
      <c r="K1378">
        <v>2</v>
      </c>
      <c r="L1378" t="str">
        <f t="shared" si="42"/>
        <v>5/21/2016</v>
      </c>
      <c r="M1378" t="str">
        <f t="shared" si="43"/>
        <v xml:space="preserve">INSERT INTO fsfe_prod VALUES ('5/21/2016',  2) </v>
      </c>
    </row>
    <row r="1379" spans="10:13" x14ac:dyDescent="0.25">
      <c r="J1379" s="155">
        <f>J1378</f>
        <v>42511</v>
      </c>
      <c r="K1379">
        <v>3</v>
      </c>
      <c r="L1379" t="str">
        <f t="shared" si="42"/>
        <v>5/21/2016</v>
      </c>
      <c r="M1379" t="str">
        <f t="shared" si="43"/>
        <v xml:space="preserve">INSERT INTO fsfe_prod VALUES ('5/21/2016',  3) </v>
      </c>
    </row>
    <row r="1380" spans="10:13" x14ac:dyDescent="0.25">
      <c r="J1380" s="155">
        <f>J1377+1</f>
        <v>42512</v>
      </c>
      <c r="K1380">
        <v>1</v>
      </c>
      <c r="L1380" t="str">
        <f t="shared" si="42"/>
        <v>5/22/2016</v>
      </c>
      <c r="M1380" t="str">
        <f t="shared" si="43"/>
        <v xml:space="preserve">INSERT INTO fsfe_prod VALUES ('5/22/2016',  1) </v>
      </c>
    </row>
    <row r="1381" spans="10:13" x14ac:dyDescent="0.25">
      <c r="J1381" s="155">
        <f>J1380</f>
        <v>42512</v>
      </c>
      <c r="K1381">
        <v>2</v>
      </c>
      <c r="L1381" t="str">
        <f t="shared" si="42"/>
        <v>5/22/2016</v>
      </c>
      <c r="M1381" t="str">
        <f t="shared" si="43"/>
        <v xml:space="preserve">INSERT INTO fsfe_prod VALUES ('5/22/2016',  2) </v>
      </c>
    </row>
    <row r="1382" spans="10:13" x14ac:dyDescent="0.25">
      <c r="J1382" s="155">
        <f>J1381</f>
        <v>42512</v>
      </c>
      <c r="K1382">
        <v>3</v>
      </c>
      <c r="L1382" t="str">
        <f t="shared" si="42"/>
        <v>5/22/2016</v>
      </c>
      <c r="M1382" t="str">
        <f t="shared" si="43"/>
        <v xml:space="preserve">INSERT INTO fsfe_prod VALUES ('5/22/2016',  3) </v>
      </c>
    </row>
    <row r="1383" spans="10:13" x14ac:dyDescent="0.25">
      <c r="J1383" s="155">
        <f>J1380+1</f>
        <v>42513</v>
      </c>
      <c r="K1383">
        <v>1</v>
      </c>
      <c r="L1383" t="str">
        <f t="shared" si="42"/>
        <v>5/23/2016</v>
      </c>
      <c r="M1383" t="str">
        <f t="shared" si="43"/>
        <v xml:space="preserve">INSERT INTO fsfe_prod VALUES ('5/23/2016',  1) </v>
      </c>
    </row>
    <row r="1384" spans="10:13" x14ac:dyDescent="0.25">
      <c r="J1384" s="155">
        <f>J1383</f>
        <v>42513</v>
      </c>
      <c r="K1384">
        <v>2</v>
      </c>
      <c r="L1384" t="str">
        <f t="shared" si="42"/>
        <v>5/23/2016</v>
      </c>
      <c r="M1384" t="str">
        <f t="shared" si="43"/>
        <v xml:space="preserve">INSERT INTO fsfe_prod VALUES ('5/23/2016',  2) </v>
      </c>
    </row>
    <row r="1385" spans="10:13" x14ac:dyDescent="0.25">
      <c r="J1385" s="155">
        <f>J1384</f>
        <v>42513</v>
      </c>
      <c r="K1385">
        <v>3</v>
      </c>
      <c r="L1385" t="str">
        <f t="shared" si="42"/>
        <v>5/23/2016</v>
      </c>
      <c r="M1385" t="str">
        <f t="shared" si="43"/>
        <v xml:space="preserve">INSERT INTO fsfe_prod VALUES ('5/23/2016',  3) </v>
      </c>
    </row>
    <row r="1386" spans="10:13" x14ac:dyDescent="0.25">
      <c r="J1386" s="155">
        <f>J1383+1</f>
        <v>42514</v>
      </c>
      <c r="K1386">
        <v>1</v>
      </c>
      <c r="L1386" t="str">
        <f t="shared" si="42"/>
        <v>5/24/2016</v>
      </c>
      <c r="M1386" t="str">
        <f t="shared" si="43"/>
        <v xml:space="preserve">INSERT INTO fsfe_prod VALUES ('5/24/2016',  1) </v>
      </c>
    </row>
    <row r="1387" spans="10:13" x14ac:dyDescent="0.25">
      <c r="J1387" s="155">
        <f>J1386</f>
        <v>42514</v>
      </c>
      <c r="K1387">
        <v>2</v>
      </c>
      <c r="L1387" t="str">
        <f t="shared" si="42"/>
        <v>5/24/2016</v>
      </c>
      <c r="M1387" t="str">
        <f t="shared" si="43"/>
        <v xml:space="preserve">INSERT INTO fsfe_prod VALUES ('5/24/2016',  2) </v>
      </c>
    </row>
    <row r="1388" spans="10:13" x14ac:dyDescent="0.25">
      <c r="J1388" s="155">
        <f>J1387</f>
        <v>42514</v>
      </c>
      <c r="K1388">
        <v>3</v>
      </c>
      <c r="L1388" t="str">
        <f t="shared" si="42"/>
        <v>5/24/2016</v>
      </c>
      <c r="M1388" t="str">
        <f t="shared" si="43"/>
        <v xml:space="preserve">INSERT INTO fsfe_prod VALUES ('5/24/2016',  3) </v>
      </c>
    </row>
    <row r="1389" spans="10:13" x14ac:dyDescent="0.25">
      <c r="J1389" s="155">
        <f>J1386+1</f>
        <v>42515</v>
      </c>
      <c r="K1389">
        <v>1</v>
      </c>
      <c r="L1389" t="str">
        <f t="shared" si="42"/>
        <v>5/25/2016</v>
      </c>
      <c r="M1389" t="str">
        <f t="shared" si="43"/>
        <v xml:space="preserve">INSERT INTO fsfe_prod VALUES ('5/25/2016',  1) </v>
      </c>
    </row>
    <row r="1390" spans="10:13" x14ac:dyDescent="0.25">
      <c r="J1390" s="155">
        <f>J1389</f>
        <v>42515</v>
      </c>
      <c r="K1390">
        <v>2</v>
      </c>
      <c r="L1390" t="str">
        <f t="shared" si="42"/>
        <v>5/25/2016</v>
      </c>
      <c r="M1390" t="str">
        <f t="shared" si="43"/>
        <v xml:space="preserve">INSERT INTO fsfe_prod VALUES ('5/25/2016',  2) </v>
      </c>
    </row>
    <row r="1391" spans="10:13" x14ac:dyDescent="0.25">
      <c r="J1391" s="155">
        <f>J1390</f>
        <v>42515</v>
      </c>
      <c r="K1391">
        <v>3</v>
      </c>
      <c r="L1391" t="str">
        <f t="shared" si="42"/>
        <v>5/25/2016</v>
      </c>
      <c r="M1391" t="str">
        <f t="shared" si="43"/>
        <v xml:space="preserve">INSERT INTO fsfe_prod VALUES ('5/25/2016',  3) </v>
      </c>
    </row>
    <row r="1392" spans="10:13" x14ac:dyDescent="0.25">
      <c r="J1392" s="155">
        <f>J1389+1</f>
        <v>42516</v>
      </c>
      <c r="K1392">
        <v>1</v>
      </c>
      <c r="L1392" t="str">
        <f t="shared" si="42"/>
        <v>5/26/2016</v>
      </c>
      <c r="M1392" t="str">
        <f t="shared" si="43"/>
        <v xml:space="preserve">INSERT INTO fsfe_prod VALUES ('5/26/2016',  1) </v>
      </c>
    </row>
    <row r="1393" spans="10:13" x14ac:dyDescent="0.25">
      <c r="J1393" s="155">
        <f>J1392</f>
        <v>42516</v>
      </c>
      <c r="K1393">
        <v>2</v>
      </c>
      <c r="L1393" t="str">
        <f t="shared" si="42"/>
        <v>5/26/2016</v>
      </c>
      <c r="M1393" t="str">
        <f t="shared" si="43"/>
        <v xml:space="preserve">INSERT INTO fsfe_prod VALUES ('5/26/2016',  2) </v>
      </c>
    </row>
    <row r="1394" spans="10:13" x14ac:dyDescent="0.25">
      <c r="J1394" s="155">
        <f>J1393</f>
        <v>42516</v>
      </c>
      <c r="K1394">
        <v>3</v>
      </c>
      <c r="L1394" t="str">
        <f t="shared" si="42"/>
        <v>5/26/2016</v>
      </c>
      <c r="M1394" t="str">
        <f t="shared" si="43"/>
        <v xml:space="preserve">INSERT INTO fsfe_prod VALUES ('5/26/2016',  3) </v>
      </c>
    </row>
    <row r="1395" spans="10:13" x14ac:dyDescent="0.25">
      <c r="J1395" s="155">
        <f>J1392+1</f>
        <v>42517</v>
      </c>
      <c r="K1395">
        <v>1</v>
      </c>
      <c r="L1395" t="str">
        <f t="shared" si="42"/>
        <v>5/27/2016</v>
      </c>
      <c r="M1395" t="str">
        <f t="shared" si="43"/>
        <v xml:space="preserve">INSERT INTO fsfe_prod VALUES ('5/27/2016',  1) </v>
      </c>
    </row>
    <row r="1396" spans="10:13" x14ac:dyDescent="0.25">
      <c r="J1396" s="155">
        <f>J1395</f>
        <v>42517</v>
      </c>
      <c r="K1396">
        <v>2</v>
      </c>
      <c r="L1396" t="str">
        <f t="shared" si="42"/>
        <v>5/27/2016</v>
      </c>
      <c r="M1396" t="str">
        <f t="shared" si="43"/>
        <v xml:space="preserve">INSERT INTO fsfe_prod VALUES ('5/27/2016',  2) </v>
      </c>
    </row>
    <row r="1397" spans="10:13" x14ac:dyDescent="0.25">
      <c r="J1397" s="155">
        <f>J1396</f>
        <v>42517</v>
      </c>
      <c r="K1397">
        <v>3</v>
      </c>
      <c r="L1397" t="str">
        <f t="shared" si="42"/>
        <v>5/27/2016</v>
      </c>
      <c r="M1397" t="str">
        <f t="shared" si="43"/>
        <v xml:space="preserve">INSERT INTO fsfe_prod VALUES ('5/27/2016',  3) </v>
      </c>
    </row>
    <row r="1398" spans="10:13" x14ac:dyDescent="0.25">
      <c r="J1398" s="155">
        <f>J1395+1</f>
        <v>42518</v>
      </c>
      <c r="K1398">
        <v>1</v>
      </c>
      <c r="L1398" t="str">
        <f t="shared" si="42"/>
        <v>5/28/2016</v>
      </c>
      <c r="M1398" t="str">
        <f t="shared" si="43"/>
        <v xml:space="preserve">INSERT INTO fsfe_prod VALUES ('5/28/2016',  1) </v>
      </c>
    </row>
    <row r="1399" spans="10:13" x14ac:dyDescent="0.25">
      <c r="J1399" s="155">
        <f>J1398</f>
        <v>42518</v>
      </c>
      <c r="K1399">
        <v>2</v>
      </c>
      <c r="L1399" t="str">
        <f t="shared" si="42"/>
        <v>5/28/2016</v>
      </c>
      <c r="M1399" t="str">
        <f t="shared" si="43"/>
        <v xml:space="preserve">INSERT INTO fsfe_prod VALUES ('5/28/2016',  2) </v>
      </c>
    </row>
    <row r="1400" spans="10:13" x14ac:dyDescent="0.25">
      <c r="J1400" s="155">
        <f>J1399</f>
        <v>42518</v>
      </c>
      <c r="K1400">
        <v>3</v>
      </c>
      <c r="L1400" t="str">
        <f t="shared" si="42"/>
        <v>5/28/2016</v>
      </c>
      <c r="M1400" t="str">
        <f t="shared" si="43"/>
        <v xml:space="preserve">INSERT INTO fsfe_prod VALUES ('5/28/2016',  3) </v>
      </c>
    </row>
    <row r="1401" spans="10:13" x14ac:dyDescent="0.25">
      <c r="J1401" s="155">
        <f>J1398+1</f>
        <v>42519</v>
      </c>
      <c r="K1401">
        <v>1</v>
      </c>
      <c r="L1401" t="str">
        <f t="shared" si="42"/>
        <v>5/29/2016</v>
      </c>
      <c r="M1401" t="str">
        <f t="shared" si="43"/>
        <v xml:space="preserve">INSERT INTO fsfe_prod VALUES ('5/29/2016',  1) </v>
      </c>
    </row>
    <row r="1402" spans="10:13" x14ac:dyDescent="0.25">
      <c r="J1402" s="155">
        <f>J1401</f>
        <v>42519</v>
      </c>
      <c r="K1402">
        <v>2</v>
      </c>
      <c r="L1402" t="str">
        <f t="shared" si="42"/>
        <v>5/29/2016</v>
      </c>
      <c r="M1402" t="str">
        <f t="shared" si="43"/>
        <v xml:space="preserve">INSERT INTO fsfe_prod VALUES ('5/29/2016',  2) </v>
      </c>
    </row>
    <row r="1403" spans="10:13" x14ac:dyDescent="0.25">
      <c r="J1403" s="155">
        <f>J1402</f>
        <v>42519</v>
      </c>
      <c r="K1403">
        <v>3</v>
      </c>
      <c r="L1403" t="str">
        <f t="shared" si="42"/>
        <v>5/29/2016</v>
      </c>
      <c r="M1403" t="str">
        <f t="shared" si="43"/>
        <v xml:space="preserve">INSERT INTO fsfe_prod VALUES ('5/29/2016',  3) </v>
      </c>
    </row>
    <row r="1404" spans="10:13" x14ac:dyDescent="0.25">
      <c r="J1404" s="155">
        <f>J1401+1</f>
        <v>42520</v>
      </c>
      <c r="K1404">
        <v>1</v>
      </c>
      <c r="L1404" t="str">
        <f t="shared" si="42"/>
        <v>5/30/2016</v>
      </c>
      <c r="M1404" t="str">
        <f t="shared" si="43"/>
        <v xml:space="preserve">INSERT INTO fsfe_prod VALUES ('5/30/2016',  1) </v>
      </c>
    </row>
    <row r="1405" spans="10:13" x14ac:dyDescent="0.25">
      <c r="J1405" s="155">
        <f>J1404</f>
        <v>42520</v>
      </c>
      <c r="K1405">
        <v>2</v>
      </c>
      <c r="L1405" t="str">
        <f t="shared" si="42"/>
        <v>5/30/2016</v>
      </c>
      <c r="M1405" t="str">
        <f t="shared" si="43"/>
        <v xml:space="preserve">INSERT INTO fsfe_prod VALUES ('5/30/2016',  2) </v>
      </c>
    </row>
    <row r="1406" spans="10:13" x14ac:dyDescent="0.25">
      <c r="J1406" s="155">
        <f>J1405</f>
        <v>42520</v>
      </c>
      <c r="K1406">
        <v>3</v>
      </c>
      <c r="L1406" t="str">
        <f t="shared" si="42"/>
        <v>5/30/2016</v>
      </c>
      <c r="M1406" t="str">
        <f t="shared" si="43"/>
        <v xml:space="preserve">INSERT INTO fsfe_prod VALUES ('5/30/2016',  3) </v>
      </c>
    </row>
    <row r="1407" spans="10:13" x14ac:dyDescent="0.25">
      <c r="J1407" s="155">
        <f>J1404+1</f>
        <v>42521</v>
      </c>
      <c r="K1407">
        <v>1</v>
      </c>
      <c r="L1407" t="str">
        <f t="shared" si="42"/>
        <v>5/31/2016</v>
      </c>
      <c r="M1407" t="str">
        <f t="shared" si="43"/>
        <v xml:space="preserve">INSERT INTO fsfe_prod VALUES ('5/31/2016',  1) </v>
      </c>
    </row>
    <row r="1408" spans="10:13" x14ac:dyDescent="0.25">
      <c r="J1408" s="155">
        <f>J1407</f>
        <v>42521</v>
      </c>
      <c r="K1408">
        <v>2</v>
      </c>
      <c r="L1408" t="str">
        <f t="shared" si="42"/>
        <v>5/31/2016</v>
      </c>
      <c r="M1408" t="str">
        <f t="shared" si="43"/>
        <v xml:space="preserve">INSERT INTO fsfe_prod VALUES ('5/31/2016',  2) </v>
      </c>
    </row>
    <row r="1409" spans="10:13" x14ac:dyDescent="0.25">
      <c r="J1409" s="155">
        <f>J1408</f>
        <v>42521</v>
      </c>
      <c r="K1409">
        <v>3</v>
      </c>
      <c r="L1409" t="str">
        <f t="shared" si="42"/>
        <v>5/31/2016</v>
      </c>
      <c r="M1409" t="str">
        <f t="shared" si="43"/>
        <v xml:space="preserve">INSERT INTO fsfe_prod VALUES ('5/31/2016',  3) </v>
      </c>
    </row>
    <row r="1410" spans="10:13" x14ac:dyDescent="0.25">
      <c r="J1410" s="155">
        <f>J1407+1</f>
        <v>42522</v>
      </c>
      <c r="K1410">
        <v>1</v>
      </c>
      <c r="L1410" t="str">
        <f t="shared" si="42"/>
        <v>6/01/2016</v>
      </c>
      <c r="M1410" t="str">
        <f t="shared" si="43"/>
        <v xml:space="preserve">INSERT INTO fsfe_prod VALUES ('6/01/2016',  1) </v>
      </c>
    </row>
    <row r="1411" spans="10:13" x14ac:dyDescent="0.25">
      <c r="J1411" s="155">
        <f>J1410</f>
        <v>42522</v>
      </c>
      <c r="K1411">
        <v>2</v>
      </c>
      <c r="L1411" t="str">
        <f t="shared" si="42"/>
        <v>6/01/2016</v>
      </c>
      <c r="M1411" t="str">
        <f t="shared" si="43"/>
        <v xml:space="preserve">INSERT INTO fsfe_prod VALUES ('6/01/2016',  2) </v>
      </c>
    </row>
    <row r="1412" spans="10:13" x14ac:dyDescent="0.25">
      <c r="J1412" s="155">
        <f>J1411</f>
        <v>42522</v>
      </c>
      <c r="K1412">
        <v>3</v>
      </c>
      <c r="L1412" t="str">
        <f t="shared" ref="L1412:L1475" si="44">TEXT(J1412,"m/dd/yyyy")</f>
        <v>6/01/2016</v>
      </c>
      <c r="M1412" t="str">
        <f t="shared" ref="M1412:M1475" si="45">$M$2&amp;"'"&amp;L1412&amp;"',  "&amp;K1412&amp;") "</f>
        <v xml:space="preserve">INSERT INTO fsfe_prod VALUES ('6/01/2016',  3) </v>
      </c>
    </row>
    <row r="1413" spans="10:13" x14ac:dyDescent="0.25">
      <c r="J1413" s="155">
        <f>J1410+1</f>
        <v>42523</v>
      </c>
      <c r="K1413">
        <v>1</v>
      </c>
      <c r="L1413" t="str">
        <f t="shared" si="44"/>
        <v>6/02/2016</v>
      </c>
      <c r="M1413" t="str">
        <f t="shared" si="45"/>
        <v xml:space="preserve">INSERT INTO fsfe_prod VALUES ('6/02/2016',  1) </v>
      </c>
    </row>
    <row r="1414" spans="10:13" x14ac:dyDescent="0.25">
      <c r="J1414" s="155">
        <f>J1413</f>
        <v>42523</v>
      </c>
      <c r="K1414">
        <v>2</v>
      </c>
      <c r="L1414" t="str">
        <f t="shared" si="44"/>
        <v>6/02/2016</v>
      </c>
      <c r="M1414" t="str">
        <f t="shared" si="45"/>
        <v xml:space="preserve">INSERT INTO fsfe_prod VALUES ('6/02/2016',  2) </v>
      </c>
    </row>
    <row r="1415" spans="10:13" x14ac:dyDescent="0.25">
      <c r="J1415" s="155">
        <f>J1414</f>
        <v>42523</v>
      </c>
      <c r="K1415">
        <v>3</v>
      </c>
      <c r="L1415" t="str">
        <f t="shared" si="44"/>
        <v>6/02/2016</v>
      </c>
      <c r="M1415" t="str">
        <f t="shared" si="45"/>
        <v xml:space="preserve">INSERT INTO fsfe_prod VALUES ('6/02/2016',  3) </v>
      </c>
    </row>
    <row r="1416" spans="10:13" x14ac:dyDescent="0.25">
      <c r="J1416" s="155">
        <f>J1413+1</f>
        <v>42524</v>
      </c>
      <c r="K1416">
        <v>1</v>
      </c>
      <c r="L1416" t="str">
        <f t="shared" si="44"/>
        <v>6/03/2016</v>
      </c>
      <c r="M1416" t="str">
        <f t="shared" si="45"/>
        <v xml:space="preserve">INSERT INTO fsfe_prod VALUES ('6/03/2016',  1) </v>
      </c>
    </row>
    <row r="1417" spans="10:13" x14ac:dyDescent="0.25">
      <c r="J1417" s="155">
        <f>J1416</f>
        <v>42524</v>
      </c>
      <c r="K1417">
        <v>2</v>
      </c>
      <c r="L1417" t="str">
        <f t="shared" si="44"/>
        <v>6/03/2016</v>
      </c>
      <c r="M1417" t="str">
        <f t="shared" si="45"/>
        <v xml:space="preserve">INSERT INTO fsfe_prod VALUES ('6/03/2016',  2) </v>
      </c>
    </row>
    <row r="1418" spans="10:13" x14ac:dyDescent="0.25">
      <c r="J1418" s="155">
        <f>J1417</f>
        <v>42524</v>
      </c>
      <c r="K1418">
        <v>3</v>
      </c>
      <c r="L1418" t="str">
        <f t="shared" si="44"/>
        <v>6/03/2016</v>
      </c>
      <c r="M1418" t="str">
        <f t="shared" si="45"/>
        <v xml:space="preserve">INSERT INTO fsfe_prod VALUES ('6/03/2016',  3) </v>
      </c>
    </row>
    <row r="1419" spans="10:13" x14ac:dyDescent="0.25">
      <c r="J1419" s="155">
        <f>J1416+1</f>
        <v>42525</v>
      </c>
      <c r="K1419">
        <v>1</v>
      </c>
      <c r="L1419" t="str">
        <f t="shared" si="44"/>
        <v>6/04/2016</v>
      </c>
      <c r="M1419" t="str">
        <f t="shared" si="45"/>
        <v xml:space="preserve">INSERT INTO fsfe_prod VALUES ('6/04/2016',  1) </v>
      </c>
    </row>
    <row r="1420" spans="10:13" x14ac:dyDescent="0.25">
      <c r="J1420" s="155">
        <f>J1419</f>
        <v>42525</v>
      </c>
      <c r="K1420">
        <v>2</v>
      </c>
      <c r="L1420" t="str">
        <f t="shared" si="44"/>
        <v>6/04/2016</v>
      </c>
      <c r="M1420" t="str">
        <f t="shared" si="45"/>
        <v xml:space="preserve">INSERT INTO fsfe_prod VALUES ('6/04/2016',  2) </v>
      </c>
    </row>
    <row r="1421" spans="10:13" x14ac:dyDescent="0.25">
      <c r="J1421" s="155">
        <f>J1420</f>
        <v>42525</v>
      </c>
      <c r="K1421">
        <v>3</v>
      </c>
      <c r="L1421" t="str">
        <f t="shared" si="44"/>
        <v>6/04/2016</v>
      </c>
      <c r="M1421" t="str">
        <f t="shared" si="45"/>
        <v xml:space="preserve">INSERT INTO fsfe_prod VALUES ('6/04/2016',  3) </v>
      </c>
    </row>
    <row r="1422" spans="10:13" x14ac:dyDescent="0.25">
      <c r="J1422" s="155">
        <f>J1419+1</f>
        <v>42526</v>
      </c>
      <c r="K1422">
        <v>1</v>
      </c>
      <c r="L1422" t="str">
        <f t="shared" si="44"/>
        <v>6/05/2016</v>
      </c>
      <c r="M1422" t="str">
        <f t="shared" si="45"/>
        <v xml:space="preserve">INSERT INTO fsfe_prod VALUES ('6/05/2016',  1) </v>
      </c>
    </row>
    <row r="1423" spans="10:13" x14ac:dyDescent="0.25">
      <c r="J1423" s="155">
        <f>J1422</f>
        <v>42526</v>
      </c>
      <c r="K1423">
        <v>2</v>
      </c>
      <c r="L1423" t="str">
        <f t="shared" si="44"/>
        <v>6/05/2016</v>
      </c>
      <c r="M1423" t="str">
        <f t="shared" si="45"/>
        <v xml:space="preserve">INSERT INTO fsfe_prod VALUES ('6/05/2016',  2) </v>
      </c>
    </row>
    <row r="1424" spans="10:13" x14ac:dyDescent="0.25">
      <c r="J1424" s="155">
        <f>J1423</f>
        <v>42526</v>
      </c>
      <c r="K1424">
        <v>3</v>
      </c>
      <c r="L1424" t="str">
        <f t="shared" si="44"/>
        <v>6/05/2016</v>
      </c>
      <c r="M1424" t="str">
        <f t="shared" si="45"/>
        <v xml:space="preserve">INSERT INTO fsfe_prod VALUES ('6/05/2016',  3) </v>
      </c>
    </row>
    <row r="1425" spans="10:13" x14ac:dyDescent="0.25">
      <c r="J1425" s="155">
        <f>J1422+1</f>
        <v>42527</v>
      </c>
      <c r="K1425">
        <v>1</v>
      </c>
      <c r="L1425" t="str">
        <f t="shared" si="44"/>
        <v>6/06/2016</v>
      </c>
      <c r="M1425" t="str">
        <f t="shared" si="45"/>
        <v xml:space="preserve">INSERT INTO fsfe_prod VALUES ('6/06/2016',  1) </v>
      </c>
    </row>
    <row r="1426" spans="10:13" x14ac:dyDescent="0.25">
      <c r="J1426" s="155">
        <f>J1425</f>
        <v>42527</v>
      </c>
      <c r="K1426">
        <v>2</v>
      </c>
      <c r="L1426" t="str">
        <f t="shared" si="44"/>
        <v>6/06/2016</v>
      </c>
      <c r="M1426" t="str">
        <f t="shared" si="45"/>
        <v xml:space="preserve">INSERT INTO fsfe_prod VALUES ('6/06/2016',  2) </v>
      </c>
    </row>
    <row r="1427" spans="10:13" x14ac:dyDescent="0.25">
      <c r="J1427" s="155">
        <f>J1426</f>
        <v>42527</v>
      </c>
      <c r="K1427">
        <v>3</v>
      </c>
      <c r="L1427" t="str">
        <f t="shared" si="44"/>
        <v>6/06/2016</v>
      </c>
      <c r="M1427" t="str">
        <f t="shared" si="45"/>
        <v xml:space="preserve">INSERT INTO fsfe_prod VALUES ('6/06/2016',  3) </v>
      </c>
    </row>
    <row r="1428" spans="10:13" x14ac:dyDescent="0.25">
      <c r="J1428" s="155">
        <f>J1425+1</f>
        <v>42528</v>
      </c>
      <c r="K1428">
        <v>1</v>
      </c>
      <c r="L1428" t="str">
        <f t="shared" si="44"/>
        <v>6/07/2016</v>
      </c>
      <c r="M1428" t="str">
        <f t="shared" si="45"/>
        <v xml:space="preserve">INSERT INTO fsfe_prod VALUES ('6/07/2016',  1) </v>
      </c>
    </row>
    <row r="1429" spans="10:13" x14ac:dyDescent="0.25">
      <c r="J1429" s="155">
        <f>J1428</f>
        <v>42528</v>
      </c>
      <c r="K1429">
        <v>2</v>
      </c>
      <c r="L1429" t="str">
        <f t="shared" si="44"/>
        <v>6/07/2016</v>
      </c>
      <c r="M1429" t="str">
        <f t="shared" si="45"/>
        <v xml:space="preserve">INSERT INTO fsfe_prod VALUES ('6/07/2016',  2) </v>
      </c>
    </row>
    <row r="1430" spans="10:13" x14ac:dyDescent="0.25">
      <c r="J1430" s="155">
        <f>J1429</f>
        <v>42528</v>
      </c>
      <c r="K1430">
        <v>3</v>
      </c>
      <c r="L1430" t="str">
        <f t="shared" si="44"/>
        <v>6/07/2016</v>
      </c>
      <c r="M1430" t="str">
        <f t="shared" si="45"/>
        <v xml:space="preserve">INSERT INTO fsfe_prod VALUES ('6/07/2016',  3) </v>
      </c>
    </row>
    <row r="1431" spans="10:13" x14ac:dyDescent="0.25">
      <c r="J1431" s="155">
        <f>J1428+1</f>
        <v>42529</v>
      </c>
      <c r="K1431">
        <v>1</v>
      </c>
      <c r="L1431" t="str">
        <f t="shared" si="44"/>
        <v>6/08/2016</v>
      </c>
      <c r="M1431" t="str">
        <f t="shared" si="45"/>
        <v xml:space="preserve">INSERT INTO fsfe_prod VALUES ('6/08/2016',  1) </v>
      </c>
    </row>
    <row r="1432" spans="10:13" x14ac:dyDescent="0.25">
      <c r="J1432" s="155">
        <f>J1431</f>
        <v>42529</v>
      </c>
      <c r="K1432">
        <v>2</v>
      </c>
      <c r="L1432" t="str">
        <f t="shared" si="44"/>
        <v>6/08/2016</v>
      </c>
      <c r="M1432" t="str">
        <f t="shared" si="45"/>
        <v xml:space="preserve">INSERT INTO fsfe_prod VALUES ('6/08/2016',  2) </v>
      </c>
    </row>
    <row r="1433" spans="10:13" x14ac:dyDescent="0.25">
      <c r="J1433" s="155">
        <f>J1432</f>
        <v>42529</v>
      </c>
      <c r="K1433">
        <v>3</v>
      </c>
      <c r="L1433" t="str">
        <f t="shared" si="44"/>
        <v>6/08/2016</v>
      </c>
      <c r="M1433" t="str">
        <f t="shared" si="45"/>
        <v xml:space="preserve">INSERT INTO fsfe_prod VALUES ('6/08/2016',  3) </v>
      </c>
    </row>
    <row r="1434" spans="10:13" x14ac:dyDescent="0.25">
      <c r="J1434" s="155">
        <f>J1431+1</f>
        <v>42530</v>
      </c>
      <c r="K1434">
        <v>1</v>
      </c>
      <c r="L1434" t="str">
        <f t="shared" si="44"/>
        <v>6/09/2016</v>
      </c>
      <c r="M1434" t="str">
        <f t="shared" si="45"/>
        <v xml:space="preserve">INSERT INTO fsfe_prod VALUES ('6/09/2016',  1) </v>
      </c>
    </row>
    <row r="1435" spans="10:13" x14ac:dyDescent="0.25">
      <c r="J1435" s="155">
        <f>J1434</f>
        <v>42530</v>
      </c>
      <c r="K1435">
        <v>2</v>
      </c>
      <c r="L1435" t="str">
        <f t="shared" si="44"/>
        <v>6/09/2016</v>
      </c>
      <c r="M1435" t="str">
        <f t="shared" si="45"/>
        <v xml:space="preserve">INSERT INTO fsfe_prod VALUES ('6/09/2016',  2) </v>
      </c>
    </row>
    <row r="1436" spans="10:13" x14ac:dyDescent="0.25">
      <c r="J1436" s="155">
        <f>J1435</f>
        <v>42530</v>
      </c>
      <c r="K1436">
        <v>3</v>
      </c>
      <c r="L1436" t="str">
        <f t="shared" si="44"/>
        <v>6/09/2016</v>
      </c>
      <c r="M1436" t="str">
        <f t="shared" si="45"/>
        <v xml:space="preserve">INSERT INTO fsfe_prod VALUES ('6/09/2016',  3) </v>
      </c>
    </row>
    <row r="1437" spans="10:13" x14ac:dyDescent="0.25">
      <c r="J1437" s="155">
        <f>J1434+1</f>
        <v>42531</v>
      </c>
      <c r="K1437">
        <v>1</v>
      </c>
      <c r="L1437" t="str">
        <f t="shared" si="44"/>
        <v>6/10/2016</v>
      </c>
      <c r="M1437" t="str">
        <f t="shared" si="45"/>
        <v xml:space="preserve">INSERT INTO fsfe_prod VALUES ('6/10/2016',  1) </v>
      </c>
    </row>
    <row r="1438" spans="10:13" x14ac:dyDescent="0.25">
      <c r="J1438" s="155">
        <f>J1437</f>
        <v>42531</v>
      </c>
      <c r="K1438">
        <v>2</v>
      </c>
      <c r="L1438" t="str">
        <f t="shared" si="44"/>
        <v>6/10/2016</v>
      </c>
      <c r="M1438" t="str">
        <f t="shared" si="45"/>
        <v xml:space="preserve">INSERT INTO fsfe_prod VALUES ('6/10/2016',  2) </v>
      </c>
    </row>
    <row r="1439" spans="10:13" x14ac:dyDescent="0.25">
      <c r="J1439" s="155">
        <f>J1438</f>
        <v>42531</v>
      </c>
      <c r="K1439">
        <v>3</v>
      </c>
      <c r="L1439" t="str">
        <f t="shared" si="44"/>
        <v>6/10/2016</v>
      </c>
      <c r="M1439" t="str">
        <f t="shared" si="45"/>
        <v xml:space="preserve">INSERT INTO fsfe_prod VALUES ('6/10/2016',  3) </v>
      </c>
    </row>
    <row r="1440" spans="10:13" x14ac:dyDescent="0.25">
      <c r="J1440" s="155">
        <f>J1437+1</f>
        <v>42532</v>
      </c>
      <c r="K1440">
        <v>1</v>
      </c>
      <c r="L1440" t="str">
        <f t="shared" si="44"/>
        <v>6/11/2016</v>
      </c>
      <c r="M1440" t="str">
        <f t="shared" si="45"/>
        <v xml:space="preserve">INSERT INTO fsfe_prod VALUES ('6/11/2016',  1) </v>
      </c>
    </row>
    <row r="1441" spans="10:13" x14ac:dyDescent="0.25">
      <c r="J1441" s="155">
        <f>J1440</f>
        <v>42532</v>
      </c>
      <c r="K1441">
        <v>2</v>
      </c>
      <c r="L1441" t="str">
        <f t="shared" si="44"/>
        <v>6/11/2016</v>
      </c>
      <c r="M1441" t="str">
        <f t="shared" si="45"/>
        <v xml:space="preserve">INSERT INTO fsfe_prod VALUES ('6/11/2016',  2) </v>
      </c>
    </row>
    <row r="1442" spans="10:13" x14ac:dyDescent="0.25">
      <c r="J1442" s="155">
        <f>J1441</f>
        <v>42532</v>
      </c>
      <c r="K1442">
        <v>3</v>
      </c>
      <c r="L1442" t="str">
        <f t="shared" si="44"/>
        <v>6/11/2016</v>
      </c>
      <c r="M1442" t="str">
        <f t="shared" si="45"/>
        <v xml:space="preserve">INSERT INTO fsfe_prod VALUES ('6/11/2016',  3) </v>
      </c>
    </row>
    <row r="1443" spans="10:13" x14ac:dyDescent="0.25">
      <c r="J1443" s="155">
        <f>J1440+1</f>
        <v>42533</v>
      </c>
      <c r="K1443">
        <v>1</v>
      </c>
      <c r="L1443" t="str">
        <f t="shared" si="44"/>
        <v>6/12/2016</v>
      </c>
      <c r="M1443" t="str">
        <f t="shared" si="45"/>
        <v xml:space="preserve">INSERT INTO fsfe_prod VALUES ('6/12/2016',  1) </v>
      </c>
    </row>
    <row r="1444" spans="10:13" x14ac:dyDescent="0.25">
      <c r="J1444" s="155">
        <f>J1443</f>
        <v>42533</v>
      </c>
      <c r="K1444">
        <v>2</v>
      </c>
      <c r="L1444" t="str">
        <f t="shared" si="44"/>
        <v>6/12/2016</v>
      </c>
      <c r="M1444" t="str">
        <f t="shared" si="45"/>
        <v xml:space="preserve">INSERT INTO fsfe_prod VALUES ('6/12/2016',  2) </v>
      </c>
    </row>
    <row r="1445" spans="10:13" x14ac:dyDescent="0.25">
      <c r="J1445" s="155">
        <f>J1444</f>
        <v>42533</v>
      </c>
      <c r="K1445">
        <v>3</v>
      </c>
      <c r="L1445" t="str">
        <f t="shared" si="44"/>
        <v>6/12/2016</v>
      </c>
      <c r="M1445" t="str">
        <f t="shared" si="45"/>
        <v xml:space="preserve">INSERT INTO fsfe_prod VALUES ('6/12/2016',  3) </v>
      </c>
    </row>
    <row r="1446" spans="10:13" x14ac:dyDescent="0.25">
      <c r="J1446" s="155">
        <f>J1443+1</f>
        <v>42534</v>
      </c>
      <c r="K1446">
        <v>1</v>
      </c>
      <c r="L1446" t="str">
        <f t="shared" si="44"/>
        <v>6/13/2016</v>
      </c>
      <c r="M1446" t="str">
        <f t="shared" si="45"/>
        <v xml:space="preserve">INSERT INTO fsfe_prod VALUES ('6/13/2016',  1) </v>
      </c>
    </row>
    <row r="1447" spans="10:13" x14ac:dyDescent="0.25">
      <c r="J1447" s="155">
        <f>J1446</f>
        <v>42534</v>
      </c>
      <c r="K1447">
        <v>2</v>
      </c>
      <c r="L1447" t="str">
        <f t="shared" si="44"/>
        <v>6/13/2016</v>
      </c>
      <c r="M1447" t="str">
        <f t="shared" si="45"/>
        <v xml:space="preserve">INSERT INTO fsfe_prod VALUES ('6/13/2016',  2) </v>
      </c>
    </row>
    <row r="1448" spans="10:13" x14ac:dyDescent="0.25">
      <c r="J1448" s="155">
        <f>J1447</f>
        <v>42534</v>
      </c>
      <c r="K1448">
        <v>3</v>
      </c>
      <c r="L1448" t="str">
        <f t="shared" si="44"/>
        <v>6/13/2016</v>
      </c>
      <c r="M1448" t="str">
        <f t="shared" si="45"/>
        <v xml:space="preserve">INSERT INTO fsfe_prod VALUES ('6/13/2016',  3) </v>
      </c>
    </row>
    <row r="1449" spans="10:13" x14ac:dyDescent="0.25">
      <c r="J1449" s="155">
        <f>J1446+1</f>
        <v>42535</v>
      </c>
      <c r="K1449">
        <v>1</v>
      </c>
      <c r="L1449" t="str">
        <f t="shared" si="44"/>
        <v>6/14/2016</v>
      </c>
      <c r="M1449" t="str">
        <f t="shared" si="45"/>
        <v xml:space="preserve">INSERT INTO fsfe_prod VALUES ('6/14/2016',  1) </v>
      </c>
    </row>
    <row r="1450" spans="10:13" x14ac:dyDescent="0.25">
      <c r="J1450" s="155">
        <f>J1449</f>
        <v>42535</v>
      </c>
      <c r="K1450">
        <v>2</v>
      </c>
      <c r="L1450" t="str">
        <f t="shared" si="44"/>
        <v>6/14/2016</v>
      </c>
      <c r="M1450" t="str">
        <f t="shared" si="45"/>
        <v xml:space="preserve">INSERT INTO fsfe_prod VALUES ('6/14/2016',  2) </v>
      </c>
    </row>
    <row r="1451" spans="10:13" x14ac:dyDescent="0.25">
      <c r="J1451" s="155">
        <f>J1450</f>
        <v>42535</v>
      </c>
      <c r="K1451">
        <v>3</v>
      </c>
      <c r="L1451" t="str">
        <f t="shared" si="44"/>
        <v>6/14/2016</v>
      </c>
      <c r="M1451" t="str">
        <f t="shared" si="45"/>
        <v xml:space="preserve">INSERT INTO fsfe_prod VALUES ('6/14/2016',  3) </v>
      </c>
    </row>
    <row r="1452" spans="10:13" x14ac:dyDescent="0.25">
      <c r="J1452" s="155">
        <f>J1449+1</f>
        <v>42536</v>
      </c>
      <c r="K1452">
        <v>1</v>
      </c>
      <c r="L1452" t="str">
        <f t="shared" si="44"/>
        <v>6/15/2016</v>
      </c>
      <c r="M1452" t="str">
        <f t="shared" si="45"/>
        <v xml:space="preserve">INSERT INTO fsfe_prod VALUES ('6/15/2016',  1) </v>
      </c>
    </row>
    <row r="1453" spans="10:13" x14ac:dyDescent="0.25">
      <c r="J1453" s="155">
        <f>J1452</f>
        <v>42536</v>
      </c>
      <c r="K1453">
        <v>2</v>
      </c>
      <c r="L1453" t="str">
        <f t="shared" si="44"/>
        <v>6/15/2016</v>
      </c>
      <c r="M1453" t="str">
        <f t="shared" si="45"/>
        <v xml:space="preserve">INSERT INTO fsfe_prod VALUES ('6/15/2016',  2) </v>
      </c>
    </row>
    <row r="1454" spans="10:13" x14ac:dyDescent="0.25">
      <c r="J1454" s="155">
        <f>J1453</f>
        <v>42536</v>
      </c>
      <c r="K1454">
        <v>3</v>
      </c>
      <c r="L1454" t="str">
        <f t="shared" si="44"/>
        <v>6/15/2016</v>
      </c>
      <c r="M1454" t="str">
        <f t="shared" si="45"/>
        <v xml:space="preserve">INSERT INTO fsfe_prod VALUES ('6/15/2016',  3) </v>
      </c>
    </row>
    <row r="1455" spans="10:13" x14ac:dyDescent="0.25">
      <c r="J1455" s="155">
        <f>J1452+1</f>
        <v>42537</v>
      </c>
      <c r="K1455">
        <v>1</v>
      </c>
      <c r="L1455" t="str">
        <f t="shared" si="44"/>
        <v>6/16/2016</v>
      </c>
      <c r="M1455" t="str">
        <f t="shared" si="45"/>
        <v xml:space="preserve">INSERT INTO fsfe_prod VALUES ('6/16/2016',  1) </v>
      </c>
    </row>
    <row r="1456" spans="10:13" x14ac:dyDescent="0.25">
      <c r="J1456" s="155">
        <f>J1455</f>
        <v>42537</v>
      </c>
      <c r="K1456">
        <v>2</v>
      </c>
      <c r="L1456" t="str">
        <f t="shared" si="44"/>
        <v>6/16/2016</v>
      </c>
      <c r="M1456" t="str">
        <f t="shared" si="45"/>
        <v xml:space="preserve">INSERT INTO fsfe_prod VALUES ('6/16/2016',  2) </v>
      </c>
    </row>
    <row r="1457" spans="10:13" x14ac:dyDescent="0.25">
      <c r="J1457" s="155">
        <f>J1456</f>
        <v>42537</v>
      </c>
      <c r="K1457">
        <v>3</v>
      </c>
      <c r="L1457" t="str">
        <f t="shared" si="44"/>
        <v>6/16/2016</v>
      </c>
      <c r="M1457" t="str">
        <f t="shared" si="45"/>
        <v xml:space="preserve">INSERT INTO fsfe_prod VALUES ('6/16/2016',  3) </v>
      </c>
    </row>
    <row r="1458" spans="10:13" x14ac:dyDescent="0.25">
      <c r="J1458" s="155">
        <f>J1455+1</f>
        <v>42538</v>
      </c>
      <c r="K1458">
        <v>1</v>
      </c>
      <c r="L1458" t="str">
        <f t="shared" si="44"/>
        <v>6/17/2016</v>
      </c>
      <c r="M1458" t="str">
        <f t="shared" si="45"/>
        <v xml:space="preserve">INSERT INTO fsfe_prod VALUES ('6/17/2016',  1) </v>
      </c>
    </row>
    <row r="1459" spans="10:13" x14ac:dyDescent="0.25">
      <c r="J1459" s="155">
        <f>J1458</f>
        <v>42538</v>
      </c>
      <c r="K1459">
        <v>2</v>
      </c>
      <c r="L1459" t="str">
        <f t="shared" si="44"/>
        <v>6/17/2016</v>
      </c>
      <c r="M1459" t="str">
        <f t="shared" si="45"/>
        <v xml:space="preserve">INSERT INTO fsfe_prod VALUES ('6/17/2016',  2) </v>
      </c>
    </row>
    <row r="1460" spans="10:13" x14ac:dyDescent="0.25">
      <c r="J1460" s="155">
        <f>J1459</f>
        <v>42538</v>
      </c>
      <c r="K1460">
        <v>3</v>
      </c>
      <c r="L1460" t="str">
        <f t="shared" si="44"/>
        <v>6/17/2016</v>
      </c>
      <c r="M1460" t="str">
        <f t="shared" si="45"/>
        <v xml:space="preserve">INSERT INTO fsfe_prod VALUES ('6/17/2016',  3) </v>
      </c>
    </row>
    <row r="1461" spans="10:13" x14ac:dyDescent="0.25">
      <c r="J1461" s="155">
        <f>J1458+1</f>
        <v>42539</v>
      </c>
      <c r="K1461">
        <v>1</v>
      </c>
      <c r="L1461" t="str">
        <f t="shared" si="44"/>
        <v>6/18/2016</v>
      </c>
      <c r="M1461" t="str">
        <f t="shared" si="45"/>
        <v xml:space="preserve">INSERT INTO fsfe_prod VALUES ('6/18/2016',  1) </v>
      </c>
    </row>
    <row r="1462" spans="10:13" x14ac:dyDescent="0.25">
      <c r="J1462" s="155">
        <f>J1461</f>
        <v>42539</v>
      </c>
      <c r="K1462">
        <v>2</v>
      </c>
      <c r="L1462" t="str">
        <f t="shared" si="44"/>
        <v>6/18/2016</v>
      </c>
      <c r="M1462" t="str">
        <f t="shared" si="45"/>
        <v xml:space="preserve">INSERT INTO fsfe_prod VALUES ('6/18/2016',  2) </v>
      </c>
    </row>
    <row r="1463" spans="10:13" x14ac:dyDescent="0.25">
      <c r="J1463" s="155">
        <f>J1462</f>
        <v>42539</v>
      </c>
      <c r="K1463">
        <v>3</v>
      </c>
      <c r="L1463" t="str">
        <f t="shared" si="44"/>
        <v>6/18/2016</v>
      </c>
      <c r="M1463" t="str">
        <f t="shared" si="45"/>
        <v xml:space="preserve">INSERT INTO fsfe_prod VALUES ('6/18/2016',  3) </v>
      </c>
    </row>
    <row r="1464" spans="10:13" x14ac:dyDescent="0.25">
      <c r="J1464" s="155">
        <f>J1461+1</f>
        <v>42540</v>
      </c>
      <c r="K1464">
        <v>1</v>
      </c>
      <c r="L1464" t="str">
        <f t="shared" si="44"/>
        <v>6/19/2016</v>
      </c>
      <c r="M1464" t="str">
        <f t="shared" si="45"/>
        <v xml:space="preserve">INSERT INTO fsfe_prod VALUES ('6/19/2016',  1) </v>
      </c>
    </row>
    <row r="1465" spans="10:13" x14ac:dyDescent="0.25">
      <c r="J1465" s="155">
        <f>J1464</f>
        <v>42540</v>
      </c>
      <c r="K1465">
        <v>2</v>
      </c>
      <c r="L1465" t="str">
        <f t="shared" si="44"/>
        <v>6/19/2016</v>
      </c>
      <c r="M1465" t="str">
        <f t="shared" si="45"/>
        <v xml:space="preserve">INSERT INTO fsfe_prod VALUES ('6/19/2016',  2) </v>
      </c>
    </row>
    <row r="1466" spans="10:13" x14ac:dyDescent="0.25">
      <c r="J1466" s="155">
        <f>J1465</f>
        <v>42540</v>
      </c>
      <c r="K1466">
        <v>3</v>
      </c>
      <c r="L1466" t="str">
        <f t="shared" si="44"/>
        <v>6/19/2016</v>
      </c>
      <c r="M1466" t="str">
        <f t="shared" si="45"/>
        <v xml:space="preserve">INSERT INTO fsfe_prod VALUES ('6/19/2016',  3) </v>
      </c>
    </row>
    <row r="1467" spans="10:13" x14ac:dyDescent="0.25">
      <c r="J1467" s="155">
        <f>J1464+1</f>
        <v>42541</v>
      </c>
      <c r="K1467">
        <v>1</v>
      </c>
      <c r="L1467" t="str">
        <f t="shared" si="44"/>
        <v>6/20/2016</v>
      </c>
      <c r="M1467" t="str">
        <f t="shared" si="45"/>
        <v xml:space="preserve">INSERT INTO fsfe_prod VALUES ('6/20/2016',  1) </v>
      </c>
    </row>
    <row r="1468" spans="10:13" x14ac:dyDescent="0.25">
      <c r="J1468" s="155">
        <f>J1467</f>
        <v>42541</v>
      </c>
      <c r="K1468">
        <v>2</v>
      </c>
      <c r="L1468" t="str">
        <f t="shared" si="44"/>
        <v>6/20/2016</v>
      </c>
      <c r="M1468" t="str">
        <f t="shared" si="45"/>
        <v xml:space="preserve">INSERT INTO fsfe_prod VALUES ('6/20/2016',  2) </v>
      </c>
    </row>
    <row r="1469" spans="10:13" x14ac:dyDescent="0.25">
      <c r="J1469" s="155">
        <f>J1468</f>
        <v>42541</v>
      </c>
      <c r="K1469">
        <v>3</v>
      </c>
      <c r="L1469" t="str">
        <f t="shared" si="44"/>
        <v>6/20/2016</v>
      </c>
      <c r="M1469" t="str">
        <f t="shared" si="45"/>
        <v xml:space="preserve">INSERT INTO fsfe_prod VALUES ('6/20/2016',  3) </v>
      </c>
    </row>
    <row r="1470" spans="10:13" x14ac:dyDescent="0.25">
      <c r="J1470" s="155">
        <f>J1467+1</f>
        <v>42542</v>
      </c>
      <c r="K1470">
        <v>1</v>
      </c>
      <c r="L1470" t="str">
        <f t="shared" si="44"/>
        <v>6/21/2016</v>
      </c>
      <c r="M1470" t="str">
        <f t="shared" si="45"/>
        <v xml:space="preserve">INSERT INTO fsfe_prod VALUES ('6/21/2016',  1) </v>
      </c>
    </row>
    <row r="1471" spans="10:13" x14ac:dyDescent="0.25">
      <c r="J1471" s="155">
        <f>J1470</f>
        <v>42542</v>
      </c>
      <c r="K1471">
        <v>2</v>
      </c>
      <c r="L1471" t="str">
        <f t="shared" si="44"/>
        <v>6/21/2016</v>
      </c>
      <c r="M1471" t="str">
        <f t="shared" si="45"/>
        <v xml:space="preserve">INSERT INTO fsfe_prod VALUES ('6/21/2016',  2) </v>
      </c>
    </row>
    <row r="1472" spans="10:13" x14ac:dyDescent="0.25">
      <c r="J1472" s="155">
        <f>J1471</f>
        <v>42542</v>
      </c>
      <c r="K1472">
        <v>3</v>
      </c>
      <c r="L1472" t="str">
        <f t="shared" si="44"/>
        <v>6/21/2016</v>
      </c>
      <c r="M1472" t="str">
        <f t="shared" si="45"/>
        <v xml:space="preserve">INSERT INTO fsfe_prod VALUES ('6/21/2016',  3) </v>
      </c>
    </row>
    <row r="1473" spans="10:13" x14ac:dyDescent="0.25">
      <c r="J1473" s="155">
        <f>J1470+1</f>
        <v>42543</v>
      </c>
      <c r="K1473">
        <v>1</v>
      </c>
      <c r="L1473" t="str">
        <f t="shared" si="44"/>
        <v>6/22/2016</v>
      </c>
      <c r="M1473" t="str">
        <f t="shared" si="45"/>
        <v xml:space="preserve">INSERT INTO fsfe_prod VALUES ('6/22/2016',  1) </v>
      </c>
    </row>
    <row r="1474" spans="10:13" x14ac:dyDescent="0.25">
      <c r="J1474" s="155">
        <f>J1473</f>
        <v>42543</v>
      </c>
      <c r="K1474">
        <v>2</v>
      </c>
      <c r="L1474" t="str">
        <f t="shared" si="44"/>
        <v>6/22/2016</v>
      </c>
      <c r="M1474" t="str">
        <f t="shared" si="45"/>
        <v xml:space="preserve">INSERT INTO fsfe_prod VALUES ('6/22/2016',  2) </v>
      </c>
    </row>
    <row r="1475" spans="10:13" x14ac:dyDescent="0.25">
      <c r="J1475" s="155">
        <f>J1474</f>
        <v>42543</v>
      </c>
      <c r="K1475">
        <v>3</v>
      </c>
      <c r="L1475" t="str">
        <f t="shared" si="44"/>
        <v>6/22/2016</v>
      </c>
      <c r="M1475" t="str">
        <f t="shared" si="45"/>
        <v xml:space="preserve">INSERT INTO fsfe_prod VALUES ('6/22/2016',  3) </v>
      </c>
    </row>
    <row r="1476" spans="10:13" x14ac:dyDescent="0.25">
      <c r="J1476" s="155">
        <f>J1473+1</f>
        <v>42544</v>
      </c>
      <c r="K1476">
        <v>1</v>
      </c>
      <c r="L1476" t="str">
        <f t="shared" ref="L1476:L1539" si="46">TEXT(J1476,"m/dd/yyyy")</f>
        <v>6/23/2016</v>
      </c>
      <c r="M1476" t="str">
        <f t="shared" ref="M1476:M1539" si="47">$M$2&amp;"'"&amp;L1476&amp;"',  "&amp;K1476&amp;") "</f>
        <v xml:space="preserve">INSERT INTO fsfe_prod VALUES ('6/23/2016',  1) </v>
      </c>
    </row>
    <row r="1477" spans="10:13" x14ac:dyDescent="0.25">
      <c r="J1477" s="155">
        <f>J1476</f>
        <v>42544</v>
      </c>
      <c r="K1477">
        <v>2</v>
      </c>
      <c r="L1477" t="str">
        <f t="shared" si="46"/>
        <v>6/23/2016</v>
      </c>
      <c r="M1477" t="str">
        <f t="shared" si="47"/>
        <v xml:space="preserve">INSERT INTO fsfe_prod VALUES ('6/23/2016',  2) </v>
      </c>
    </row>
    <row r="1478" spans="10:13" x14ac:dyDescent="0.25">
      <c r="J1478" s="155">
        <f>J1477</f>
        <v>42544</v>
      </c>
      <c r="K1478">
        <v>3</v>
      </c>
      <c r="L1478" t="str">
        <f t="shared" si="46"/>
        <v>6/23/2016</v>
      </c>
      <c r="M1478" t="str">
        <f t="shared" si="47"/>
        <v xml:space="preserve">INSERT INTO fsfe_prod VALUES ('6/23/2016',  3) </v>
      </c>
    </row>
    <row r="1479" spans="10:13" x14ac:dyDescent="0.25">
      <c r="J1479" s="155">
        <f>J1476+1</f>
        <v>42545</v>
      </c>
      <c r="K1479">
        <v>1</v>
      </c>
      <c r="L1479" t="str">
        <f t="shared" si="46"/>
        <v>6/24/2016</v>
      </c>
      <c r="M1479" t="str">
        <f t="shared" si="47"/>
        <v xml:space="preserve">INSERT INTO fsfe_prod VALUES ('6/24/2016',  1) </v>
      </c>
    </row>
    <row r="1480" spans="10:13" x14ac:dyDescent="0.25">
      <c r="J1480" s="155">
        <f>J1479</f>
        <v>42545</v>
      </c>
      <c r="K1480">
        <v>2</v>
      </c>
      <c r="L1480" t="str">
        <f t="shared" si="46"/>
        <v>6/24/2016</v>
      </c>
      <c r="M1480" t="str">
        <f t="shared" si="47"/>
        <v xml:space="preserve">INSERT INTO fsfe_prod VALUES ('6/24/2016',  2) </v>
      </c>
    </row>
    <row r="1481" spans="10:13" x14ac:dyDescent="0.25">
      <c r="J1481" s="155">
        <f>J1480</f>
        <v>42545</v>
      </c>
      <c r="K1481">
        <v>3</v>
      </c>
      <c r="L1481" t="str">
        <f t="shared" si="46"/>
        <v>6/24/2016</v>
      </c>
      <c r="M1481" t="str">
        <f t="shared" si="47"/>
        <v xml:space="preserve">INSERT INTO fsfe_prod VALUES ('6/24/2016',  3) </v>
      </c>
    </row>
    <row r="1482" spans="10:13" x14ac:dyDescent="0.25">
      <c r="J1482" s="155">
        <f>J1479+1</f>
        <v>42546</v>
      </c>
      <c r="K1482">
        <v>1</v>
      </c>
      <c r="L1482" t="str">
        <f t="shared" si="46"/>
        <v>6/25/2016</v>
      </c>
      <c r="M1482" t="str">
        <f t="shared" si="47"/>
        <v xml:space="preserve">INSERT INTO fsfe_prod VALUES ('6/25/2016',  1) </v>
      </c>
    </row>
    <row r="1483" spans="10:13" x14ac:dyDescent="0.25">
      <c r="J1483" s="155">
        <f>J1482</f>
        <v>42546</v>
      </c>
      <c r="K1483">
        <v>2</v>
      </c>
      <c r="L1483" t="str">
        <f t="shared" si="46"/>
        <v>6/25/2016</v>
      </c>
      <c r="M1483" t="str">
        <f t="shared" si="47"/>
        <v xml:space="preserve">INSERT INTO fsfe_prod VALUES ('6/25/2016',  2) </v>
      </c>
    </row>
    <row r="1484" spans="10:13" x14ac:dyDescent="0.25">
      <c r="J1484" s="155">
        <f>J1483</f>
        <v>42546</v>
      </c>
      <c r="K1484">
        <v>3</v>
      </c>
      <c r="L1484" t="str">
        <f t="shared" si="46"/>
        <v>6/25/2016</v>
      </c>
      <c r="M1484" t="str">
        <f t="shared" si="47"/>
        <v xml:space="preserve">INSERT INTO fsfe_prod VALUES ('6/25/2016',  3) </v>
      </c>
    </row>
    <row r="1485" spans="10:13" x14ac:dyDescent="0.25">
      <c r="J1485" s="155">
        <f>J1482+1</f>
        <v>42547</v>
      </c>
      <c r="K1485">
        <v>1</v>
      </c>
      <c r="L1485" t="str">
        <f t="shared" si="46"/>
        <v>6/26/2016</v>
      </c>
      <c r="M1485" t="str">
        <f t="shared" si="47"/>
        <v xml:space="preserve">INSERT INTO fsfe_prod VALUES ('6/26/2016',  1) </v>
      </c>
    </row>
    <row r="1486" spans="10:13" x14ac:dyDescent="0.25">
      <c r="J1486" s="155">
        <f>J1485</f>
        <v>42547</v>
      </c>
      <c r="K1486">
        <v>2</v>
      </c>
      <c r="L1486" t="str">
        <f t="shared" si="46"/>
        <v>6/26/2016</v>
      </c>
      <c r="M1486" t="str">
        <f t="shared" si="47"/>
        <v xml:space="preserve">INSERT INTO fsfe_prod VALUES ('6/26/2016',  2) </v>
      </c>
    </row>
    <row r="1487" spans="10:13" x14ac:dyDescent="0.25">
      <c r="J1487" s="155">
        <f>J1486</f>
        <v>42547</v>
      </c>
      <c r="K1487">
        <v>3</v>
      </c>
      <c r="L1487" t="str">
        <f t="shared" si="46"/>
        <v>6/26/2016</v>
      </c>
      <c r="M1487" t="str">
        <f t="shared" si="47"/>
        <v xml:space="preserve">INSERT INTO fsfe_prod VALUES ('6/26/2016',  3) </v>
      </c>
    </row>
    <row r="1488" spans="10:13" x14ac:dyDescent="0.25">
      <c r="J1488" s="155">
        <f>J1485+1</f>
        <v>42548</v>
      </c>
      <c r="K1488">
        <v>1</v>
      </c>
      <c r="L1488" t="str">
        <f t="shared" si="46"/>
        <v>6/27/2016</v>
      </c>
      <c r="M1488" t="str">
        <f t="shared" si="47"/>
        <v xml:space="preserve">INSERT INTO fsfe_prod VALUES ('6/27/2016',  1) </v>
      </c>
    </row>
    <row r="1489" spans="10:13" x14ac:dyDescent="0.25">
      <c r="J1489" s="155">
        <f>J1488</f>
        <v>42548</v>
      </c>
      <c r="K1489">
        <v>2</v>
      </c>
      <c r="L1489" t="str">
        <f t="shared" si="46"/>
        <v>6/27/2016</v>
      </c>
      <c r="M1489" t="str">
        <f t="shared" si="47"/>
        <v xml:space="preserve">INSERT INTO fsfe_prod VALUES ('6/27/2016',  2) </v>
      </c>
    </row>
    <row r="1490" spans="10:13" x14ac:dyDescent="0.25">
      <c r="J1490" s="155">
        <f>J1489</f>
        <v>42548</v>
      </c>
      <c r="K1490">
        <v>3</v>
      </c>
      <c r="L1490" t="str">
        <f t="shared" si="46"/>
        <v>6/27/2016</v>
      </c>
      <c r="M1490" t="str">
        <f t="shared" si="47"/>
        <v xml:space="preserve">INSERT INTO fsfe_prod VALUES ('6/27/2016',  3) </v>
      </c>
    </row>
    <row r="1491" spans="10:13" x14ac:dyDescent="0.25">
      <c r="J1491" s="155">
        <f>J1488+1</f>
        <v>42549</v>
      </c>
      <c r="K1491">
        <v>1</v>
      </c>
      <c r="L1491" t="str">
        <f t="shared" si="46"/>
        <v>6/28/2016</v>
      </c>
      <c r="M1491" t="str">
        <f t="shared" si="47"/>
        <v xml:space="preserve">INSERT INTO fsfe_prod VALUES ('6/28/2016',  1) </v>
      </c>
    </row>
    <row r="1492" spans="10:13" x14ac:dyDescent="0.25">
      <c r="J1492" s="155">
        <f>J1491</f>
        <v>42549</v>
      </c>
      <c r="K1492">
        <v>2</v>
      </c>
      <c r="L1492" t="str">
        <f t="shared" si="46"/>
        <v>6/28/2016</v>
      </c>
      <c r="M1492" t="str">
        <f t="shared" si="47"/>
        <v xml:space="preserve">INSERT INTO fsfe_prod VALUES ('6/28/2016',  2) </v>
      </c>
    </row>
    <row r="1493" spans="10:13" x14ac:dyDescent="0.25">
      <c r="J1493" s="155">
        <f>J1492</f>
        <v>42549</v>
      </c>
      <c r="K1493">
        <v>3</v>
      </c>
      <c r="L1493" t="str">
        <f t="shared" si="46"/>
        <v>6/28/2016</v>
      </c>
      <c r="M1493" t="str">
        <f t="shared" si="47"/>
        <v xml:space="preserve">INSERT INTO fsfe_prod VALUES ('6/28/2016',  3) </v>
      </c>
    </row>
    <row r="1494" spans="10:13" x14ac:dyDescent="0.25">
      <c r="J1494" s="155">
        <f>J1491+1</f>
        <v>42550</v>
      </c>
      <c r="K1494">
        <v>1</v>
      </c>
      <c r="L1494" t="str">
        <f t="shared" si="46"/>
        <v>6/29/2016</v>
      </c>
      <c r="M1494" t="str">
        <f t="shared" si="47"/>
        <v xml:space="preserve">INSERT INTO fsfe_prod VALUES ('6/29/2016',  1) </v>
      </c>
    </row>
    <row r="1495" spans="10:13" x14ac:dyDescent="0.25">
      <c r="J1495" s="155">
        <f>J1494</f>
        <v>42550</v>
      </c>
      <c r="K1495">
        <v>2</v>
      </c>
      <c r="L1495" t="str">
        <f t="shared" si="46"/>
        <v>6/29/2016</v>
      </c>
      <c r="M1495" t="str">
        <f t="shared" si="47"/>
        <v xml:space="preserve">INSERT INTO fsfe_prod VALUES ('6/29/2016',  2) </v>
      </c>
    </row>
    <row r="1496" spans="10:13" x14ac:dyDescent="0.25">
      <c r="J1496" s="155">
        <f>J1495</f>
        <v>42550</v>
      </c>
      <c r="K1496">
        <v>3</v>
      </c>
      <c r="L1496" t="str">
        <f t="shared" si="46"/>
        <v>6/29/2016</v>
      </c>
      <c r="M1496" t="str">
        <f t="shared" si="47"/>
        <v xml:space="preserve">INSERT INTO fsfe_prod VALUES ('6/29/2016',  3) </v>
      </c>
    </row>
    <row r="1497" spans="10:13" x14ac:dyDescent="0.25">
      <c r="J1497" s="155">
        <f>J1494+1</f>
        <v>42551</v>
      </c>
      <c r="K1497">
        <v>1</v>
      </c>
      <c r="L1497" t="str">
        <f t="shared" si="46"/>
        <v>6/30/2016</v>
      </c>
      <c r="M1497" t="str">
        <f t="shared" si="47"/>
        <v xml:space="preserve">INSERT INTO fsfe_prod VALUES ('6/30/2016',  1) </v>
      </c>
    </row>
    <row r="1498" spans="10:13" x14ac:dyDescent="0.25">
      <c r="J1498" s="155">
        <f>J1497</f>
        <v>42551</v>
      </c>
      <c r="K1498">
        <v>2</v>
      </c>
      <c r="L1498" t="str">
        <f t="shared" si="46"/>
        <v>6/30/2016</v>
      </c>
      <c r="M1498" t="str">
        <f t="shared" si="47"/>
        <v xml:space="preserve">INSERT INTO fsfe_prod VALUES ('6/30/2016',  2) </v>
      </c>
    </row>
    <row r="1499" spans="10:13" x14ac:dyDescent="0.25">
      <c r="J1499" s="155">
        <f>J1498</f>
        <v>42551</v>
      </c>
      <c r="K1499">
        <v>3</v>
      </c>
      <c r="L1499" t="str">
        <f t="shared" si="46"/>
        <v>6/30/2016</v>
      </c>
      <c r="M1499" t="str">
        <f t="shared" si="47"/>
        <v xml:space="preserve">INSERT INTO fsfe_prod VALUES ('6/30/2016',  3) </v>
      </c>
    </row>
    <row r="1500" spans="10:13" x14ac:dyDescent="0.25">
      <c r="J1500" s="155">
        <f>J1497+1</f>
        <v>42552</v>
      </c>
      <c r="K1500">
        <v>1</v>
      </c>
      <c r="L1500" t="str">
        <f t="shared" si="46"/>
        <v>7/01/2016</v>
      </c>
      <c r="M1500" t="str">
        <f t="shared" si="47"/>
        <v xml:space="preserve">INSERT INTO fsfe_prod VALUES ('7/01/2016',  1) </v>
      </c>
    </row>
    <row r="1501" spans="10:13" x14ac:dyDescent="0.25">
      <c r="J1501" s="155">
        <f>J1500</f>
        <v>42552</v>
      </c>
      <c r="K1501">
        <v>2</v>
      </c>
      <c r="L1501" t="str">
        <f t="shared" si="46"/>
        <v>7/01/2016</v>
      </c>
      <c r="M1501" t="str">
        <f t="shared" si="47"/>
        <v xml:space="preserve">INSERT INTO fsfe_prod VALUES ('7/01/2016',  2) </v>
      </c>
    </row>
    <row r="1502" spans="10:13" x14ac:dyDescent="0.25">
      <c r="J1502" s="155">
        <f>J1501</f>
        <v>42552</v>
      </c>
      <c r="K1502">
        <v>3</v>
      </c>
      <c r="L1502" t="str">
        <f t="shared" si="46"/>
        <v>7/01/2016</v>
      </c>
      <c r="M1502" t="str">
        <f t="shared" si="47"/>
        <v xml:space="preserve">INSERT INTO fsfe_prod VALUES ('7/01/2016',  3) </v>
      </c>
    </row>
    <row r="1503" spans="10:13" x14ac:dyDescent="0.25">
      <c r="J1503" s="155">
        <f>J1500+1</f>
        <v>42553</v>
      </c>
      <c r="K1503">
        <v>1</v>
      </c>
      <c r="L1503" t="str">
        <f t="shared" si="46"/>
        <v>7/02/2016</v>
      </c>
      <c r="M1503" t="str">
        <f t="shared" si="47"/>
        <v xml:space="preserve">INSERT INTO fsfe_prod VALUES ('7/02/2016',  1) </v>
      </c>
    </row>
    <row r="1504" spans="10:13" x14ac:dyDescent="0.25">
      <c r="J1504" s="155">
        <f>J1503</f>
        <v>42553</v>
      </c>
      <c r="K1504">
        <v>2</v>
      </c>
      <c r="L1504" t="str">
        <f t="shared" si="46"/>
        <v>7/02/2016</v>
      </c>
      <c r="M1504" t="str">
        <f t="shared" si="47"/>
        <v xml:space="preserve">INSERT INTO fsfe_prod VALUES ('7/02/2016',  2) </v>
      </c>
    </row>
    <row r="1505" spans="10:13" x14ac:dyDescent="0.25">
      <c r="J1505" s="155">
        <f>J1504</f>
        <v>42553</v>
      </c>
      <c r="K1505">
        <v>3</v>
      </c>
      <c r="L1505" t="str">
        <f t="shared" si="46"/>
        <v>7/02/2016</v>
      </c>
      <c r="M1505" t="str">
        <f t="shared" si="47"/>
        <v xml:space="preserve">INSERT INTO fsfe_prod VALUES ('7/02/2016',  3) </v>
      </c>
    </row>
    <row r="1506" spans="10:13" x14ac:dyDescent="0.25">
      <c r="J1506" s="155">
        <f>J1503+1</f>
        <v>42554</v>
      </c>
      <c r="K1506">
        <v>1</v>
      </c>
      <c r="L1506" t="str">
        <f t="shared" si="46"/>
        <v>7/03/2016</v>
      </c>
      <c r="M1506" t="str">
        <f t="shared" si="47"/>
        <v xml:space="preserve">INSERT INTO fsfe_prod VALUES ('7/03/2016',  1) </v>
      </c>
    </row>
    <row r="1507" spans="10:13" x14ac:dyDescent="0.25">
      <c r="J1507" s="155">
        <f>J1506</f>
        <v>42554</v>
      </c>
      <c r="K1507">
        <v>2</v>
      </c>
      <c r="L1507" t="str">
        <f t="shared" si="46"/>
        <v>7/03/2016</v>
      </c>
      <c r="M1507" t="str">
        <f t="shared" si="47"/>
        <v xml:space="preserve">INSERT INTO fsfe_prod VALUES ('7/03/2016',  2) </v>
      </c>
    </row>
    <row r="1508" spans="10:13" x14ac:dyDescent="0.25">
      <c r="J1508" s="155">
        <f>J1507</f>
        <v>42554</v>
      </c>
      <c r="K1508">
        <v>3</v>
      </c>
      <c r="L1508" t="str">
        <f t="shared" si="46"/>
        <v>7/03/2016</v>
      </c>
      <c r="M1508" t="str">
        <f t="shared" si="47"/>
        <v xml:space="preserve">INSERT INTO fsfe_prod VALUES ('7/03/2016',  3) </v>
      </c>
    </row>
    <row r="1509" spans="10:13" x14ac:dyDescent="0.25">
      <c r="J1509" s="155">
        <f>J1506+1</f>
        <v>42555</v>
      </c>
      <c r="K1509">
        <v>1</v>
      </c>
      <c r="L1509" t="str">
        <f t="shared" si="46"/>
        <v>7/04/2016</v>
      </c>
      <c r="M1509" t="str">
        <f t="shared" si="47"/>
        <v xml:space="preserve">INSERT INTO fsfe_prod VALUES ('7/04/2016',  1) </v>
      </c>
    </row>
    <row r="1510" spans="10:13" x14ac:dyDescent="0.25">
      <c r="J1510" s="155">
        <f>J1509</f>
        <v>42555</v>
      </c>
      <c r="K1510">
        <v>2</v>
      </c>
      <c r="L1510" t="str">
        <f t="shared" si="46"/>
        <v>7/04/2016</v>
      </c>
      <c r="M1510" t="str">
        <f t="shared" si="47"/>
        <v xml:space="preserve">INSERT INTO fsfe_prod VALUES ('7/04/2016',  2) </v>
      </c>
    </row>
    <row r="1511" spans="10:13" x14ac:dyDescent="0.25">
      <c r="J1511" s="155">
        <f>J1510</f>
        <v>42555</v>
      </c>
      <c r="K1511">
        <v>3</v>
      </c>
      <c r="L1511" t="str">
        <f t="shared" si="46"/>
        <v>7/04/2016</v>
      </c>
      <c r="M1511" t="str">
        <f t="shared" si="47"/>
        <v xml:space="preserve">INSERT INTO fsfe_prod VALUES ('7/04/2016',  3) </v>
      </c>
    </row>
    <row r="1512" spans="10:13" x14ac:dyDescent="0.25">
      <c r="J1512" s="155">
        <f>J1509+1</f>
        <v>42556</v>
      </c>
      <c r="K1512">
        <v>1</v>
      </c>
      <c r="L1512" t="str">
        <f t="shared" si="46"/>
        <v>7/05/2016</v>
      </c>
      <c r="M1512" t="str">
        <f t="shared" si="47"/>
        <v xml:space="preserve">INSERT INTO fsfe_prod VALUES ('7/05/2016',  1) </v>
      </c>
    </row>
    <row r="1513" spans="10:13" x14ac:dyDescent="0.25">
      <c r="J1513" s="155">
        <f>J1512</f>
        <v>42556</v>
      </c>
      <c r="K1513">
        <v>2</v>
      </c>
      <c r="L1513" t="str">
        <f t="shared" si="46"/>
        <v>7/05/2016</v>
      </c>
      <c r="M1513" t="str">
        <f t="shared" si="47"/>
        <v xml:space="preserve">INSERT INTO fsfe_prod VALUES ('7/05/2016',  2) </v>
      </c>
    </row>
    <row r="1514" spans="10:13" x14ac:dyDescent="0.25">
      <c r="J1514" s="155">
        <f>J1513</f>
        <v>42556</v>
      </c>
      <c r="K1514">
        <v>3</v>
      </c>
      <c r="L1514" t="str">
        <f t="shared" si="46"/>
        <v>7/05/2016</v>
      </c>
      <c r="M1514" t="str">
        <f t="shared" si="47"/>
        <v xml:space="preserve">INSERT INTO fsfe_prod VALUES ('7/05/2016',  3) </v>
      </c>
    </row>
    <row r="1515" spans="10:13" x14ac:dyDescent="0.25">
      <c r="J1515" s="155">
        <f>J1512+1</f>
        <v>42557</v>
      </c>
      <c r="K1515">
        <v>1</v>
      </c>
      <c r="L1515" t="str">
        <f t="shared" si="46"/>
        <v>7/06/2016</v>
      </c>
      <c r="M1515" t="str">
        <f t="shared" si="47"/>
        <v xml:space="preserve">INSERT INTO fsfe_prod VALUES ('7/06/2016',  1) </v>
      </c>
    </row>
    <row r="1516" spans="10:13" x14ac:dyDescent="0.25">
      <c r="J1516" s="155">
        <f>J1515</f>
        <v>42557</v>
      </c>
      <c r="K1516">
        <v>2</v>
      </c>
      <c r="L1516" t="str">
        <f t="shared" si="46"/>
        <v>7/06/2016</v>
      </c>
      <c r="M1516" t="str">
        <f t="shared" si="47"/>
        <v xml:space="preserve">INSERT INTO fsfe_prod VALUES ('7/06/2016',  2) </v>
      </c>
    </row>
    <row r="1517" spans="10:13" x14ac:dyDescent="0.25">
      <c r="J1517" s="155">
        <f>J1516</f>
        <v>42557</v>
      </c>
      <c r="K1517">
        <v>3</v>
      </c>
      <c r="L1517" t="str">
        <f t="shared" si="46"/>
        <v>7/06/2016</v>
      </c>
      <c r="M1517" t="str">
        <f t="shared" si="47"/>
        <v xml:space="preserve">INSERT INTO fsfe_prod VALUES ('7/06/2016',  3) </v>
      </c>
    </row>
    <row r="1518" spans="10:13" x14ac:dyDescent="0.25">
      <c r="J1518" s="155">
        <f>J1515+1</f>
        <v>42558</v>
      </c>
      <c r="K1518">
        <v>1</v>
      </c>
      <c r="L1518" t="str">
        <f t="shared" si="46"/>
        <v>7/07/2016</v>
      </c>
      <c r="M1518" t="str">
        <f t="shared" si="47"/>
        <v xml:space="preserve">INSERT INTO fsfe_prod VALUES ('7/07/2016',  1) </v>
      </c>
    </row>
    <row r="1519" spans="10:13" x14ac:dyDescent="0.25">
      <c r="J1519" s="155">
        <f>J1518</f>
        <v>42558</v>
      </c>
      <c r="K1519">
        <v>2</v>
      </c>
      <c r="L1519" t="str">
        <f t="shared" si="46"/>
        <v>7/07/2016</v>
      </c>
      <c r="M1519" t="str">
        <f t="shared" si="47"/>
        <v xml:space="preserve">INSERT INTO fsfe_prod VALUES ('7/07/2016',  2) </v>
      </c>
    </row>
    <row r="1520" spans="10:13" x14ac:dyDescent="0.25">
      <c r="J1520" s="155">
        <f>J1519</f>
        <v>42558</v>
      </c>
      <c r="K1520">
        <v>3</v>
      </c>
      <c r="L1520" t="str">
        <f t="shared" si="46"/>
        <v>7/07/2016</v>
      </c>
      <c r="M1520" t="str">
        <f t="shared" si="47"/>
        <v xml:space="preserve">INSERT INTO fsfe_prod VALUES ('7/07/2016',  3) </v>
      </c>
    </row>
    <row r="1521" spans="10:13" x14ac:dyDescent="0.25">
      <c r="J1521" s="155">
        <f>J1518+1</f>
        <v>42559</v>
      </c>
      <c r="K1521">
        <v>1</v>
      </c>
      <c r="L1521" t="str">
        <f t="shared" si="46"/>
        <v>7/08/2016</v>
      </c>
      <c r="M1521" t="str">
        <f t="shared" si="47"/>
        <v xml:space="preserve">INSERT INTO fsfe_prod VALUES ('7/08/2016',  1) </v>
      </c>
    </row>
    <row r="1522" spans="10:13" x14ac:dyDescent="0.25">
      <c r="J1522" s="155">
        <f>J1521</f>
        <v>42559</v>
      </c>
      <c r="K1522">
        <v>2</v>
      </c>
      <c r="L1522" t="str">
        <f t="shared" si="46"/>
        <v>7/08/2016</v>
      </c>
      <c r="M1522" t="str">
        <f t="shared" si="47"/>
        <v xml:space="preserve">INSERT INTO fsfe_prod VALUES ('7/08/2016',  2) </v>
      </c>
    </row>
    <row r="1523" spans="10:13" x14ac:dyDescent="0.25">
      <c r="J1523" s="155">
        <f>J1522</f>
        <v>42559</v>
      </c>
      <c r="K1523">
        <v>3</v>
      </c>
      <c r="L1523" t="str">
        <f t="shared" si="46"/>
        <v>7/08/2016</v>
      </c>
      <c r="M1523" t="str">
        <f t="shared" si="47"/>
        <v xml:space="preserve">INSERT INTO fsfe_prod VALUES ('7/08/2016',  3) </v>
      </c>
    </row>
    <row r="1524" spans="10:13" x14ac:dyDescent="0.25">
      <c r="J1524" s="155">
        <f>J1521+1</f>
        <v>42560</v>
      </c>
      <c r="K1524">
        <v>1</v>
      </c>
      <c r="L1524" t="str">
        <f t="shared" si="46"/>
        <v>7/09/2016</v>
      </c>
      <c r="M1524" t="str">
        <f t="shared" si="47"/>
        <v xml:space="preserve">INSERT INTO fsfe_prod VALUES ('7/09/2016',  1) </v>
      </c>
    </row>
    <row r="1525" spans="10:13" x14ac:dyDescent="0.25">
      <c r="J1525" s="155">
        <f>J1524</f>
        <v>42560</v>
      </c>
      <c r="K1525">
        <v>2</v>
      </c>
      <c r="L1525" t="str">
        <f t="shared" si="46"/>
        <v>7/09/2016</v>
      </c>
      <c r="M1525" t="str">
        <f t="shared" si="47"/>
        <v xml:space="preserve">INSERT INTO fsfe_prod VALUES ('7/09/2016',  2) </v>
      </c>
    </row>
    <row r="1526" spans="10:13" x14ac:dyDescent="0.25">
      <c r="J1526" s="155">
        <f>J1525</f>
        <v>42560</v>
      </c>
      <c r="K1526">
        <v>3</v>
      </c>
      <c r="L1526" t="str">
        <f t="shared" si="46"/>
        <v>7/09/2016</v>
      </c>
      <c r="M1526" t="str">
        <f t="shared" si="47"/>
        <v xml:space="preserve">INSERT INTO fsfe_prod VALUES ('7/09/2016',  3) </v>
      </c>
    </row>
    <row r="1527" spans="10:13" x14ac:dyDescent="0.25">
      <c r="J1527" s="155">
        <f>J1524+1</f>
        <v>42561</v>
      </c>
      <c r="K1527">
        <v>1</v>
      </c>
      <c r="L1527" t="str">
        <f t="shared" si="46"/>
        <v>7/10/2016</v>
      </c>
      <c r="M1527" t="str">
        <f t="shared" si="47"/>
        <v xml:space="preserve">INSERT INTO fsfe_prod VALUES ('7/10/2016',  1) </v>
      </c>
    </row>
    <row r="1528" spans="10:13" x14ac:dyDescent="0.25">
      <c r="J1528" s="155">
        <f>J1527</f>
        <v>42561</v>
      </c>
      <c r="K1528">
        <v>2</v>
      </c>
      <c r="L1528" t="str">
        <f t="shared" si="46"/>
        <v>7/10/2016</v>
      </c>
      <c r="M1528" t="str">
        <f t="shared" si="47"/>
        <v xml:space="preserve">INSERT INTO fsfe_prod VALUES ('7/10/2016',  2) </v>
      </c>
    </row>
    <row r="1529" spans="10:13" x14ac:dyDescent="0.25">
      <c r="J1529" s="155">
        <f>J1528</f>
        <v>42561</v>
      </c>
      <c r="K1529">
        <v>3</v>
      </c>
      <c r="L1529" t="str">
        <f t="shared" si="46"/>
        <v>7/10/2016</v>
      </c>
      <c r="M1529" t="str">
        <f t="shared" si="47"/>
        <v xml:space="preserve">INSERT INTO fsfe_prod VALUES ('7/10/2016',  3) </v>
      </c>
    </row>
    <row r="1530" spans="10:13" x14ac:dyDescent="0.25">
      <c r="J1530" s="155">
        <f>J1527+1</f>
        <v>42562</v>
      </c>
      <c r="K1530">
        <v>1</v>
      </c>
      <c r="L1530" t="str">
        <f t="shared" si="46"/>
        <v>7/11/2016</v>
      </c>
      <c r="M1530" t="str">
        <f t="shared" si="47"/>
        <v xml:space="preserve">INSERT INTO fsfe_prod VALUES ('7/11/2016',  1) </v>
      </c>
    </row>
    <row r="1531" spans="10:13" x14ac:dyDescent="0.25">
      <c r="J1531" s="155">
        <f>J1530</f>
        <v>42562</v>
      </c>
      <c r="K1531">
        <v>2</v>
      </c>
      <c r="L1531" t="str">
        <f t="shared" si="46"/>
        <v>7/11/2016</v>
      </c>
      <c r="M1531" t="str">
        <f t="shared" si="47"/>
        <v xml:space="preserve">INSERT INTO fsfe_prod VALUES ('7/11/2016',  2) </v>
      </c>
    </row>
    <row r="1532" spans="10:13" x14ac:dyDescent="0.25">
      <c r="J1532" s="155">
        <f>J1531</f>
        <v>42562</v>
      </c>
      <c r="K1532">
        <v>3</v>
      </c>
      <c r="L1532" t="str">
        <f t="shared" si="46"/>
        <v>7/11/2016</v>
      </c>
      <c r="M1532" t="str">
        <f t="shared" si="47"/>
        <v xml:space="preserve">INSERT INTO fsfe_prod VALUES ('7/11/2016',  3) </v>
      </c>
    </row>
    <row r="1533" spans="10:13" x14ac:dyDescent="0.25">
      <c r="J1533" s="155">
        <f>J1530+1</f>
        <v>42563</v>
      </c>
      <c r="K1533">
        <v>1</v>
      </c>
      <c r="L1533" t="str">
        <f t="shared" si="46"/>
        <v>7/12/2016</v>
      </c>
      <c r="M1533" t="str">
        <f t="shared" si="47"/>
        <v xml:space="preserve">INSERT INTO fsfe_prod VALUES ('7/12/2016',  1) </v>
      </c>
    </row>
    <row r="1534" spans="10:13" x14ac:dyDescent="0.25">
      <c r="J1534" s="155">
        <f>J1533</f>
        <v>42563</v>
      </c>
      <c r="K1534">
        <v>2</v>
      </c>
      <c r="L1534" t="str">
        <f t="shared" si="46"/>
        <v>7/12/2016</v>
      </c>
      <c r="M1534" t="str">
        <f t="shared" si="47"/>
        <v xml:space="preserve">INSERT INTO fsfe_prod VALUES ('7/12/2016',  2) </v>
      </c>
    </row>
    <row r="1535" spans="10:13" x14ac:dyDescent="0.25">
      <c r="J1535" s="155">
        <f>J1534</f>
        <v>42563</v>
      </c>
      <c r="K1535">
        <v>3</v>
      </c>
      <c r="L1535" t="str">
        <f t="shared" si="46"/>
        <v>7/12/2016</v>
      </c>
      <c r="M1535" t="str">
        <f t="shared" si="47"/>
        <v xml:space="preserve">INSERT INTO fsfe_prod VALUES ('7/12/2016',  3) </v>
      </c>
    </row>
    <row r="1536" spans="10:13" x14ac:dyDescent="0.25">
      <c r="J1536" s="155">
        <f>J1533+1</f>
        <v>42564</v>
      </c>
      <c r="K1536">
        <v>1</v>
      </c>
      <c r="L1536" t="str">
        <f t="shared" si="46"/>
        <v>7/13/2016</v>
      </c>
      <c r="M1536" t="str">
        <f t="shared" si="47"/>
        <v xml:space="preserve">INSERT INTO fsfe_prod VALUES ('7/13/2016',  1) </v>
      </c>
    </row>
    <row r="1537" spans="10:13" x14ac:dyDescent="0.25">
      <c r="J1537" s="155">
        <f>J1536</f>
        <v>42564</v>
      </c>
      <c r="K1537">
        <v>2</v>
      </c>
      <c r="L1537" t="str">
        <f t="shared" si="46"/>
        <v>7/13/2016</v>
      </c>
      <c r="M1537" t="str">
        <f t="shared" si="47"/>
        <v xml:space="preserve">INSERT INTO fsfe_prod VALUES ('7/13/2016',  2) </v>
      </c>
    </row>
    <row r="1538" spans="10:13" x14ac:dyDescent="0.25">
      <c r="J1538" s="155">
        <f>J1537</f>
        <v>42564</v>
      </c>
      <c r="K1538">
        <v>3</v>
      </c>
      <c r="L1538" t="str">
        <f t="shared" si="46"/>
        <v>7/13/2016</v>
      </c>
      <c r="M1538" t="str">
        <f t="shared" si="47"/>
        <v xml:space="preserve">INSERT INTO fsfe_prod VALUES ('7/13/2016',  3) </v>
      </c>
    </row>
    <row r="1539" spans="10:13" x14ac:dyDescent="0.25">
      <c r="J1539" s="155">
        <f>J1536+1</f>
        <v>42565</v>
      </c>
      <c r="K1539">
        <v>1</v>
      </c>
      <c r="L1539" t="str">
        <f t="shared" si="46"/>
        <v>7/14/2016</v>
      </c>
      <c r="M1539" t="str">
        <f t="shared" si="47"/>
        <v xml:space="preserve">INSERT INTO fsfe_prod VALUES ('7/14/2016',  1) </v>
      </c>
    </row>
    <row r="1540" spans="10:13" x14ac:dyDescent="0.25">
      <c r="J1540" s="155">
        <f>J1539</f>
        <v>42565</v>
      </c>
      <c r="K1540">
        <v>2</v>
      </c>
      <c r="L1540" t="str">
        <f t="shared" ref="L1540:L1603" si="48">TEXT(J1540,"m/dd/yyyy")</f>
        <v>7/14/2016</v>
      </c>
      <c r="M1540" t="str">
        <f t="shared" ref="M1540:M1603" si="49">$M$2&amp;"'"&amp;L1540&amp;"',  "&amp;K1540&amp;") "</f>
        <v xml:space="preserve">INSERT INTO fsfe_prod VALUES ('7/14/2016',  2) </v>
      </c>
    </row>
    <row r="1541" spans="10:13" x14ac:dyDescent="0.25">
      <c r="J1541" s="155">
        <f>J1540</f>
        <v>42565</v>
      </c>
      <c r="K1541">
        <v>3</v>
      </c>
      <c r="L1541" t="str">
        <f t="shared" si="48"/>
        <v>7/14/2016</v>
      </c>
      <c r="M1541" t="str">
        <f t="shared" si="49"/>
        <v xml:space="preserve">INSERT INTO fsfe_prod VALUES ('7/14/2016',  3) </v>
      </c>
    </row>
    <row r="1542" spans="10:13" x14ac:dyDescent="0.25">
      <c r="J1542" s="155">
        <f>J1539+1</f>
        <v>42566</v>
      </c>
      <c r="K1542">
        <v>1</v>
      </c>
      <c r="L1542" t="str">
        <f t="shared" si="48"/>
        <v>7/15/2016</v>
      </c>
      <c r="M1542" t="str">
        <f t="shared" si="49"/>
        <v xml:space="preserve">INSERT INTO fsfe_prod VALUES ('7/15/2016',  1) </v>
      </c>
    </row>
    <row r="1543" spans="10:13" x14ac:dyDescent="0.25">
      <c r="J1543" s="155">
        <f>J1542</f>
        <v>42566</v>
      </c>
      <c r="K1543">
        <v>2</v>
      </c>
      <c r="L1543" t="str">
        <f t="shared" si="48"/>
        <v>7/15/2016</v>
      </c>
      <c r="M1543" t="str">
        <f t="shared" si="49"/>
        <v xml:space="preserve">INSERT INTO fsfe_prod VALUES ('7/15/2016',  2) </v>
      </c>
    </row>
    <row r="1544" spans="10:13" x14ac:dyDescent="0.25">
      <c r="J1544" s="155">
        <f>J1543</f>
        <v>42566</v>
      </c>
      <c r="K1544">
        <v>3</v>
      </c>
      <c r="L1544" t="str">
        <f t="shared" si="48"/>
        <v>7/15/2016</v>
      </c>
      <c r="M1544" t="str">
        <f t="shared" si="49"/>
        <v xml:space="preserve">INSERT INTO fsfe_prod VALUES ('7/15/2016',  3) </v>
      </c>
    </row>
    <row r="1545" spans="10:13" x14ac:dyDescent="0.25">
      <c r="J1545" s="155">
        <f>J1542+1</f>
        <v>42567</v>
      </c>
      <c r="K1545">
        <v>1</v>
      </c>
      <c r="L1545" t="str">
        <f t="shared" si="48"/>
        <v>7/16/2016</v>
      </c>
      <c r="M1545" t="str">
        <f t="shared" si="49"/>
        <v xml:space="preserve">INSERT INTO fsfe_prod VALUES ('7/16/2016',  1) </v>
      </c>
    </row>
    <row r="1546" spans="10:13" x14ac:dyDescent="0.25">
      <c r="J1546" s="155">
        <f>J1545</f>
        <v>42567</v>
      </c>
      <c r="K1546">
        <v>2</v>
      </c>
      <c r="L1546" t="str">
        <f t="shared" si="48"/>
        <v>7/16/2016</v>
      </c>
      <c r="M1546" t="str">
        <f t="shared" si="49"/>
        <v xml:space="preserve">INSERT INTO fsfe_prod VALUES ('7/16/2016',  2) </v>
      </c>
    </row>
    <row r="1547" spans="10:13" x14ac:dyDescent="0.25">
      <c r="J1547" s="155">
        <f>J1546</f>
        <v>42567</v>
      </c>
      <c r="K1547">
        <v>3</v>
      </c>
      <c r="L1547" t="str">
        <f t="shared" si="48"/>
        <v>7/16/2016</v>
      </c>
      <c r="M1547" t="str">
        <f t="shared" si="49"/>
        <v xml:space="preserve">INSERT INTO fsfe_prod VALUES ('7/16/2016',  3) </v>
      </c>
    </row>
    <row r="1548" spans="10:13" x14ac:dyDescent="0.25">
      <c r="J1548" s="155">
        <f>J1545+1</f>
        <v>42568</v>
      </c>
      <c r="K1548">
        <v>1</v>
      </c>
      <c r="L1548" t="str">
        <f t="shared" si="48"/>
        <v>7/17/2016</v>
      </c>
      <c r="M1548" t="str">
        <f t="shared" si="49"/>
        <v xml:space="preserve">INSERT INTO fsfe_prod VALUES ('7/17/2016',  1) </v>
      </c>
    </row>
    <row r="1549" spans="10:13" x14ac:dyDescent="0.25">
      <c r="J1549" s="155">
        <f>J1548</f>
        <v>42568</v>
      </c>
      <c r="K1549">
        <v>2</v>
      </c>
      <c r="L1549" t="str">
        <f t="shared" si="48"/>
        <v>7/17/2016</v>
      </c>
      <c r="M1549" t="str">
        <f t="shared" si="49"/>
        <v xml:space="preserve">INSERT INTO fsfe_prod VALUES ('7/17/2016',  2) </v>
      </c>
    </row>
    <row r="1550" spans="10:13" x14ac:dyDescent="0.25">
      <c r="J1550" s="155">
        <f>J1549</f>
        <v>42568</v>
      </c>
      <c r="K1550">
        <v>3</v>
      </c>
      <c r="L1550" t="str">
        <f t="shared" si="48"/>
        <v>7/17/2016</v>
      </c>
      <c r="M1550" t="str">
        <f t="shared" si="49"/>
        <v xml:space="preserve">INSERT INTO fsfe_prod VALUES ('7/17/2016',  3) </v>
      </c>
    </row>
    <row r="1551" spans="10:13" x14ac:dyDescent="0.25">
      <c r="J1551" s="155">
        <f>J1548+1</f>
        <v>42569</v>
      </c>
      <c r="K1551">
        <v>1</v>
      </c>
      <c r="L1551" t="str">
        <f t="shared" si="48"/>
        <v>7/18/2016</v>
      </c>
      <c r="M1551" t="str">
        <f t="shared" si="49"/>
        <v xml:space="preserve">INSERT INTO fsfe_prod VALUES ('7/18/2016',  1) </v>
      </c>
    </row>
    <row r="1552" spans="10:13" x14ac:dyDescent="0.25">
      <c r="J1552" s="155">
        <f>J1551</f>
        <v>42569</v>
      </c>
      <c r="K1552">
        <v>2</v>
      </c>
      <c r="L1552" t="str">
        <f t="shared" si="48"/>
        <v>7/18/2016</v>
      </c>
      <c r="M1552" t="str">
        <f t="shared" si="49"/>
        <v xml:space="preserve">INSERT INTO fsfe_prod VALUES ('7/18/2016',  2) </v>
      </c>
    </row>
    <row r="1553" spans="10:13" x14ac:dyDescent="0.25">
      <c r="J1553" s="155">
        <f>J1552</f>
        <v>42569</v>
      </c>
      <c r="K1553">
        <v>3</v>
      </c>
      <c r="L1553" t="str">
        <f t="shared" si="48"/>
        <v>7/18/2016</v>
      </c>
      <c r="M1553" t="str">
        <f t="shared" si="49"/>
        <v xml:space="preserve">INSERT INTO fsfe_prod VALUES ('7/18/2016',  3) </v>
      </c>
    </row>
    <row r="1554" spans="10:13" x14ac:dyDescent="0.25">
      <c r="J1554" s="155">
        <f>J1551+1</f>
        <v>42570</v>
      </c>
      <c r="K1554">
        <v>1</v>
      </c>
      <c r="L1554" t="str">
        <f t="shared" si="48"/>
        <v>7/19/2016</v>
      </c>
      <c r="M1554" t="str">
        <f t="shared" si="49"/>
        <v xml:space="preserve">INSERT INTO fsfe_prod VALUES ('7/19/2016',  1) </v>
      </c>
    </row>
    <row r="1555" spans="10:13" x14ac:dyDescent="0.25">
      <c r="J1555" s="155">
        <f>J1554</f>
        <v>42570</v>
      </c>
      <c r="K1555">
        <v>2</v>
      </c>
      <c r="L1555" t="str">
        <f t="shared" si="48"/>
        <v>7/19/2016</v>
      </c>
      <c r="M1555" t="str">
        <f t="shared" si="49"/>
        <v xml:space="preserve">INSERT INTO fsfe_prod VALUES ('7/19/2016',  2) </v>
      </c>
    </row>
    <row r="1556" spans="10:13" x14ac:dyDescent="0.25">
      <c r="J1556" s="155">
        <f>J1555</f>
        <v>42570</v>
      </c>
      <c r="K1556">
        <v>3</v>
      </c>
      <c r="L1556" t="str">
        <f t="shared" si="48"/>
        <v>7/19/2016</v>
      </c>
      <c r="M1556" t="str">
        <f t="shared" si="49"/>
        <v xml:space="preserve">INSERT INTO fsfe_prod VALUES ('7/19/2016',  3) </v>
      </c>
    </row>
    <row r="1557" spans="10:13" x14ac:dyDescent="0.25">
      <c r="J1557" s="155">
        <f>J1554+1</f>
        <v>42571</v>
      </c>
      <c r="K1557">
        <v>1</v>
      </c>
      <c r="L1557" t="str">
        <f t="shared" si="48"/>
        <v>7/20/2016</v>
      </c>
      <c r="M1557" t="str">
        <f t="shared" si="49"/>
        <v xml:space="preserve">INSERT INTO fsfe_prod VALUES ('7/20/2016',  1) </v>
      </c>
    </row>
    <row r="1558" spans="10:13" x14ac:dyDescent="0.25">
      <c r="J1558" s="155">
        <f>J1557</f>
        <v>42571</v>
      </c>
      <c r="K1558">
        <v>2</v>
      </c>
      <c r="L1558" t="str">
        <f t="shared" si="48"/>
        <v>7/20/2016</v>
      </c>
      <c r="M1558" t="str">
        <f t="shared" si="49"/>
        <v xml:space="preserve">INSERT INTO fsfe_prod VALUES ('7/20/2016',  2) </v>
      </c>
    </row>
    <row r="1559" spans="10:13" x14ac:dyDescent="0.25">
      <c r="J1559" s="155">
        <f>J1558</f>
        <v>42571</v>
      </c>
      <c r="K1559">
        <v>3</v>
      </c>
      <c r="L1559" t="str">
        <f t="shared" si="48"/>
        <v>7/20/2016</v>
      </c>
      <c r="M1559" t="str">
        <f t="shared" si="49"/>
        <v xml:space="preserve">INSERT INTO fsfe_prod VALUES ('7/20/2016',  3) </v>
      </c>
    </row>
    <row r="1560" spans="10:13" x14ac:dyDescent="0.25">
      <c r="J1560" s="155">
        <f>J1557+1</f>
        <v>42572</v>
      </c>
      <c r="K1560">
        <v>1</v>
      </c>
      <c r="L1560" t="str">
        <f t="shared" si="48"/>
        <v>7/21/2016</v>
      </c>
      <c r="M1560" t="str">
        <f t="shared" si="49"/>
        <v xml:space="preserve">INSERT INTO fsfe_prod VALUES ('7/21/2016',  1) </v>
      </c>
    </row>
    <row r="1561" spans="10:13" x14ac:dyDescent="0.25">
      <c r="J1561" s="155">
        <f>J1560</f>
        <v>42572</v>
      </c>
      <c r="K1561">
        <v>2</v>
      </c>
      <c r="L1561" t="str">
        <f t="shared" si="48"/>
        <v>7/21/2016</v>
      </c>
      <c r="M1561" t="str">
        <f t="shared" si="49"/>
        <v xml:space="preserve">INSERT INTO fsfe_prod VALUES ('7/21/2016',  2) </v>
      </c>
    </row>
    <row r="1562" spans="10:13" x14ac:dyDescent="0.25">
      <c r="J1562" s="155">
        <f>J1561</f>
        <v>42572</v>
      </c>
      <c r="K1562">
        <v>3</v>
      </c>
      <c r="L1562" t="str">
        <f t="shared" si="48"/>
        <v>7/21/2016</v>
      </c>
      <c r="M1562" t="str">
        <f t="shared" si="49"/>
        <v xml:space="preserve">INSERT INTO fsfe_prod VALUES ('7/21/2016',  3) </v>
      </c>
    </row>
    <row r="1563" spans="10:13" x14ac:dyDescent="0.25">
      <c r="J1563" s="155">
        <f>J1560+1</f>
        <v>42573</v>
      </c>
      <c r="K1563">
        <v>1</v>
      </c>
      <c r="L1563" t="str">
        <f t="shared" si="48"/>
        <v>7/22/2016</v>
      </c>
      <c r="M1563" t="str">
        <f t="shared" si="49"/>
        <v xml:space="preserve">INSERT INTO fsfe_prod VALUES ('7/22/2016',  1) </v>
      </c>
    </row>
    <row r="1564" spans="10:13" x14ac:dyDescent="0.25">
      <c r="J1564" s="155">
        <f>J1563</f>
        <v>42573</v>
      </c>
      <c r="K1564">
        <v>2</v>
      </c>
      <c r="L1564" t="str">
        <f t="shared" si="48"/>
        <v>7/22/2016</v>
      </c>
      <c r="M1564" t="str">
        <f t="shared" si="49"/>
        <v xml:space="preserve">INSERT INTO fsfe_prod VALUES ('7/22/2016',  2) </v>
      </c>
    </row>
    <row r="1565" spans="10:13" x14ac:dyDescent="0.25">
      <c r="J1565" s="155">
        <f>J1564</f>
        <v>42573</v>
      </c>
      <c r="K1565">
        <v>3</v>
      </c>
      <c r="L1565" t="str">
        <f t="shared" si="48"/>
        <v>7/22/2016</v>
      </c>
      <c r="M1565" t="str">
        <f t="shared" si="49"/>
        <v xml:space="preserve">INSERT INTO fsfe_prod VALUES ('7/22/2016',  3) </v>
      </c>
    </row>
    <row r="1566" spans="10:13" x14ac:dyDescent="0.25">
      <c r="J1566" s="155">
        <f>J1563+1</f>
        <v>42574</v>
      </c>
      <c r="K1566">
        <v>1</v>
      </c>
      <c r="L1566" t="str">
        <f t="shared" si="48"/>
        <v>7/23/2016</v>
      </c>
      <c r="M1566" t="str">
        <f t="shared" si="49"/>
        <v xml:space="preserve">INSERT INTO fsfe_prod VALUES ('7/23/2016',  1) </v>
      </c>
    </row>
    <row r="1567" spans="10:13" x14ac:dyDescent="0.25">
      <c r="J1567" s="155">
        <f>J1566</f>
        <v>42574</v>
      </c>
      <c r="K1567">
        <v>2</v>
      </c>
      <c r="L1567" t="str">
        <f t="shared" si="48"/>
        <v>7/23/2016</v>
      </c>
      <c r="M1567" t="str">
        <f t="shared" si="49"/>
        <v xml:space="preserve">INSERT INTO fsfe_prod VALUES ('7/23/2016',  2) </v>
      </c>
    </row>
    <row r="1568" spans="10:13" x14ac:dyDescent="0.25">
      <c r="J1568" s="155">
        <f>J1567</f>
        <v>42574</v>
      </c>
      <c r="K1568">
        <v>3</v>
      </c>
      <c r="L1568" t="str">
        <f t="shared" si="48"/>
        <v>7/23/2016</v>
      </c>
      <c r="M1568" t="str">
        <f t="shared" si="49"/>
        <v xml:space="preserve">INSERT INTO fsfe_prod VALUES ('7/23/2016',  3) </v>
      </c>
    </row>
    <row r="1569" spans="10:13" x14ac:dyDescent="0.25">
      <c r="J1569" s="155">
        <f>J1566+1</f>
        <v>42575</v>
      </c>
      <c r="K1569">
        <v>1</v>
      </c>
      <c r="L1569" t="str">
        <f t="shared" si="48"/>
        <v>7/24/2016</v>
      </c>
      <c r="M1569" t="str">
        <f t="shared" si="49"/>
        <v xml:space="preserve">INSERT INTO fsfe_prod VALUES ('7/24/2016',  1) </v>
      </c>
    </row>
    <row r="1570" spans="10:13" x14ac:dyDescent="0.25">
      <c r="J1570" s="155">
        <f>J1569</f>
        <v>42575</v>
      </c>
      <c r="K1570">
        <v>2</v>
      </c>
      <c r="L1570" t="str">
        <f t="shared" si="48"/>
        <v>7/24/2016</v>
      </c>
      <c r="M1570" t="str">
        <f t="shared" si="49"/>
        <v xml:space="preserve">INSERT INTO fsfe_prod VALUES ('7/24/2016',  2) </v>
      </c>
    </row>
    <row r="1571" spans="10:13" x14ac:dyDescent="0.25">
      <c r="J1571" s="155">
        <f>J1570</f>
        <v>42575</v>
      </c>
      <c r="K1571">
        <v>3</v>
      </c>
      <c r="L1571" t="str">
        <f t="shared" si="48"/>
        <v>7/24/2016</v>
      </c>
      <c r="M1571" t="str">
        <f t="shared" si="49"/>
        <v xml:space="preserve">INSERT INTO fsfe_prod VALUES ('7/24/2016',  3) </v>
      </c>
    </row>
    <row r="1572" spans="10:13" x14ac:dyDescent="0.25">
      <c r="J1572" s="155">
        <f>J1569+1</f>
        <v>42576</v>
      </c>
      <c r="K1572">
        <v>1</v>
      </c>
      <c r="L1572" t="str">
        <f t="shared" si="48"/>
        <v>7/25/2016</v>
      </c>
      <c r="M1572" t="str">
        <f t="shared" si="49"/>
        <v xml:space="preserve">INSERT INTO fsfe_prod VALUES ('7/25/2016',  1) </v>
      </c>
    </row>
    <row r="1573" spans="10:13" x14ac:dyDescent="0.25">
      <c r="J1573" s="155">
        <f>J1572</f>
        <v>42576</v>
      </c>
      <c r="K1573">
        <v>2</v>
      </c>
      <c r="L1573" t="str">
        <f t="shared" si="48"/>
        <v>7/25/2016</v>
      </c>
      <c r="M1573" t="str">
        <f t="shared" si="49"/>
        <v xml:space="preserve">INSERT INTO fsfe_prod VALUES ('7/25/2016',  2) </v>
      </c>
    </row>
    <row r="1574" spans="10:13" x14ac:dyDescent="0.25">
      <c r="J1574" s="155">
        <f>J1573</f>
        <v>42576</v>
      </c>
      <c r="K1574">
        <v>3</v>
      </c>
      <c r="L1574" t="str">
        <f t="shared" si="48"/>
        <v>7/25/2016</v>
      </c>
      <c r="M1574" t="str">
        <f t="shared" si="49"/>
        <v xml:space="preserve">INSERT INTO fsfe_prod VALUES ('7/25/2016',  3) </v>
      </c>
    </row>
    <row r="1575" spans="10:13" x14ac:dyDescent="0.25">
      <c r="J1575" s="155">
        <f>J1572+1</f>
        <v>42577</v>
      </c>
      <c r="K1575">
        <v>1</v>
      </c>
      <c r="L1575" t="str">
        <f t="shared" si="48"/>
        <v>7/26/2016</v>
      </c>
      <c r="M1575" t="str">
        <f t="shared" si="49"/>
        <v xml:space="preserve">INSERT INTO fsfe_prod VALUES ('7/26/2016',  1) </v>
      </c>
    </row>
    <row r="1576" spans="10:13" x14ac:dyDescent="0.25">
      <c r="J1576" s="155">
        <f>J1575</f>
        <v>42577</v>
      </c>
      <c r="K1576">
        <v>2</v>
      </c>
      <c r="L1576" t="str">
        <f t="shared" si="48"/>
        <v>7/26/2016</v>
      </c>
      <c r="M1576" t="str">
        <f t="shared" si="49"/>
        <v xml:space="preserve">INSERT INTO fsfe_prod VALUES ('7/26/2016',  2) </v>
      </c>
    </row>
    <row r="1577" spans="10:13" x14ac:dyDescent="0.25">
      <c r="J1577" s="155">
        <f>J1576</f>
        <v>42577</v>
      </c>
      <c r="K1577">
        <v>3</v>
      </c>
      <c r="L1577" t="str">
        <f t="shared" si="48"/>
        <v>7/26/2016</v>
      </c>
      <c r="M1577" t="str">
        <f t="shared" si="49"/>
        <v xml:space="preserve">INSERT INTO fsfe_prod VALUES ('7/26/2016',  3) </v>
      </c>
    </row>
    <row r="1578" spans="10:13" x14ac:dyDescent="0.25">
      <c r="J1578" s="155">
        <f>J1575+1</f>
        <v>42578</v>
      </c>
      <c r="K1578">
        <v>1</v>
      </c>
      <c r="L1578" t="str">
        <f t="shared" si="48"/>
        <v>7/27/2016</v>
      </c>
      <c r="M1578" t="str">
        <f t="shared" si="49"/>
        <v xml:space="preserve">INSERT INTO fsfe_prod VALUES ('7/27/2016',  1) </v>
      </c>
    </row>
    <row r="1579" spans="10:13" x14ac:dyDescent="0.25">
      <c r="J1579" s="155">
        <f>J1578</f>
        <v>42578</v>
      </c>
      <c r="K1579">
        <v>2</v>
      </c>
      <c r="L1579" t="str">
        <f t="shared" si="48"/>
        <v>7/27/2016</v>
      </c>
      <c r="M1579" t="str">
        <f t="shared" si="49"/>
        <v xml:space="preserve">INSERT INTO fsfe_prod VALUES ('7/27/2016',  2) </v>
      </c>
    </row>
    <row r="1580" spans="10:13" x14ac:dyDescent="0.25">
      <c r="J1580" s="155">
        <f>J1579</f>
        <v>42578</v>
      </c>
      <c r="K1580">
        <v>3</v>
      </c>
      <c r="L1580" t="str">
        <f t="shared" si="48"/>
        <v>7/27/2016</v>
      </c>
      <c r="M1580" t="str">
        <f t="shared" si="49"/>
        <v xml:space="preserve">INSERT INTO fsfe_prod VALUES ('7/27/2016',  3) </v>
      </c>
    </row>
    <row r="1581" spans="10:13" x14ac:dyDescent="0.25">
      <c r="J1581" s="155">
        <f>J1578+1</f>
        <v>42579</v>
      </c>
      <c r="K1581">
        <v>1</v>
      </c>
      <c r="L1581" t="str">
        <f t="shared" si="48"/>
        <v>7/28/2016</v>
      </c>
      <c r="M1581" t="str">
        <f t="shared" si="49"/>
        <v xml:space="preserve">INSERT INTO fsfe_prod VALUES ('7/28/2016',  1) </v>
      </c>
    </row>
    <row r="1582" spans="10:13" x14ac:dyDescent="0.25">
      <c r="J1582" s="155">
        <f>J1581</f>
        <v>42579</v>
      </c>
      <c r="K1582">
        <v>2</v>
      </c>
      <c r="L1582" t="str">
        <f t="shared" si="48"/>
        <v>7/28/2016</v>
      </c>
      <c r="M1582" t="str">
        <f t="shared" si="49"/>
        <v xml:space="preserve">INSERT INTO fsfe_prod VALUES ('7/28/2016',  2) </v>
      </c>
    </row>
    <row r="1583" spans="10:13" x14ac:dyDescent="0.25">
      <c r="J1583" s="155">
        <f>J1582</f>
        <v>42579</v>
      </c>
      <c r="K1583">
        <v>3</v>
      </c>
      <c r="L1583" t="str">
        <f t="shared" si="48"/>
        <v>7/28/2016</v>
      </c>
      <c r="M1583" t="str">
        <f t="shared" si="49"/>
        <v xml:space="preserve">INSERT INTO fsfe_prod VALUES ('7/28/2016',  3) </v>
      </c>
    </row>
    <row r="1584" spans="10:13" x14ac:dyDescent="0.25">
      <c r="J1584" s="155">
        <f>J1581+1</f>
        <v>42580</v>
      </c>
      <c r="K1584">
        <v>1</v>
      </c>
      <c r="L1584" t="str">
        <f t="shared" si="48"/>
        <v>7/29/2016</v>
      </c>
      <c r="M1584" t="str">
        <f t="shared" si="49"/>
        <v xml:space="preserve">INSERT INTO fsfe_prod VALUES ('7/29/2016',  1) </v>
      </c>
    </row>
    <row r="1585" spans="10:13" x14ac:dyDescent="0.25">
      <c r="J1585" s="155">
        <f>J1584</f>
        <v>42580</v>
      </c>
      <c r="K1585">
        <v>2</v>
      </c>
      <c r="L1585" t="str">
        <f t="shared" si="48"/>
        <v>7/29/2016</v>
      </c>
      <c r="M1585" t="str">
        <f t="shared" si="49"/>
        <v xml:space="preserve">INSERT INTO fsfe_prod VALUES ('7/29/2016',  2) </v>
      </c>
    </row>
    <row r="1586" spans="10:13" x14ac:dyDescent="0.25">
      <c r="J1586" s="155">
        <f>J1585</f>
        <v>42580</v>
      </c>
      <c r="K1586">
        <v>3</v>
      </c>
      <c r="L1586" t="str">
        <f t="shared" si="48"/>
        <v>7/29/2016</v>
      </c>
      <c r="M1586" t="str">
        <f t="shared" si="49"/>
        <v xml:space="preserve">INSERT INTO fsfe_prod VALUES ('7/29/2016',  3) </v>
      </c>
    </row>
    <row r="1587" spans="10:13" x14ac:dyDescent="0.25">
      <c r="J1587" s="155">
        <f>J1584+1</f>
        <v>42581</v>
      </c>
      <c r="K1587">
        <v>1</v>
      </c>
      <c r="L1587" t="str">
        <f t="shared" si="48"/>
        <v>7/30/2016</v>
      </c>
      <c r="M1587" t="str">
        <f t="shared" si="49"/>
        <v xml:space="preserve">INSERT INTO fsfe_prod VALUES ('7/30/2016',  1) </v>
      </c>
    </row>
    <row r="1588" spans="10:13" x14ac:dyDescent="0.25">
      <c r="J1588" s="155">
        <f>J1587</f>
        <v>42581</v>
      </c>
      <c r="K1588">
        <v>2</v>
      </c>
      <c r="L1588" t="str">
        <f t="shared" si="48"/>
        <v>7/30/2016</v>
      </c>
      <c r="M1588" t="str">
        <f t="shared" si="49"/>
        <v xml:space="preserve">INSERT INTO fsfe_prod VALUES ('7/30/2016',  2) </v>
      </c>
    </row>
    <row r="1589" spans="10:13" x14ac:dyDescent="0.25">
      <c r="J1589" s="155">
        <f>J1588</f>
        <v>42581</v>
      </c>
      <c r="K1589">
        <v>3</v>
      </c>
      <c r="L1589" t="str">
        <f t="shared" si="48"/>
        <v>7/30/2016</v>
      </c>
      <c r="M1589" t="str">
        <f t="shared" si="49"/>
        <v xml:space="preserve">INSERT INTO fsfe_prod VALUES ('7/30/2016',  3) </v>
      </c>
    </row>
    <row r="1590" spans="10:13" x14ac:dyDescent="0.25">
      <c r="J1590" s="155">
        <f>J1587+1</f>
        <v>42582</v>
      </c>
      <c r="K1590">
        <v>1</v>
      </c>
      <c r="L1590" t="str">
        <f t="shared" si="48"/>
        <v>7/31/2016</v>
      </c>
      <c r="M1590" t="str">
        <f t="shared" si="49"/>
        <v xml:space="preserve">INSERT INTO fsfe_prod VALUES ('7/31/2016',  1) </v>
      </c>
    </row>
    <row r="1591" spans="10:13" x14ac:dyDescent="0.25">
      <c r="J1591" s="155">
        <f>J1590</f>
        <v>42582</v>
      </c>
      <c r="K1591">
        <v>2</v>
      </c>
      <c r="L1591" t="str">
        <f t="shared" si="48"/>
        <v>7/31/2016</v>
      </c>
      <c r="M1591" t="str">
        <f t="shared" si="49"/>
        <v xml:space="preserve">INSERT INTO fsfe_prod VALUES ('7/31/2016',  2) </v>
      </c>
    </row>
    <row r="1592" spans="10:13" x14ac:dyDescent="0.25">
      <c r="J1592" s="155">
        <f>J1591</f>
        <v>42582</v>
      </c>
      <c r="K1592">
        <v>3</v>
      </c>
      <c r="L1592" t="str">
        <f t="shared" si="48"/>
        <v>7/31/2016</v>
      </c>
      <c r="M1592" t="str">
        <f t="shared" si="49"/>
        <v xml:space="preserve">INSERT INTO fsfe_prod VALUES ('7/31/2016',  3) </v>
      </c>
    </row>
    <row r="1593" spans="10:13" x14ac:dyDescent="0.25">
      <c r="J1593" s="155">
        <f>J1590+1</f>
        <v>42583</v>
      </c>
      <c r="K1593">
        <v>1</v>
      </c>
      <c r="L1593" t="str">
        <f t="shared" si="48"/>
        <v>8/01/2016</v>
      </c>
      <c r="M1593" t="str">
        <f t="shared" si="49"/>
        <v xml:space="preserve">INSERT INTO fsfe_prod VALUES ('8/01/2016',  1) </v>
      </c>
    </row>
    <row r="1594" spans="10:13" x14ac:dyDescent="0.25">
      <c r="J1594" s="155">
        <f>J1593</f>
        <v>42583</v>
      </c>
      <c r="K1594">
        <v>2</v>
      </c>
      <c r="L1594" t="str">
        <f t="shared" si="48"/>
        <v>8/01/2016</v>
      </c>
      <c r="M1594" t="str">
        <f t="shared" si="49"/>
        <v xml:space="preserve">INSERT INTO fsfe_prod VALUES ('8/01/2016',  2) </v>
      </c>
    </row>
    <row r="1595" spans="10:13" x14ac:dyDescent="0.25">
      <c r="J1595" s="155">
        <f>J1594</f>
        <v>42583</v>
      </c>
      <c r="K1595">
        <v>3</v>
      </c>
      <c r="L1595" t="str">
        <f t="shared" si="48"/>
        <v>8/01/2016</v>
      </c>
      <c r="M1595" t="str">
        <f t="shared" si="49"/>
        <v xml:space="preserve">INSERT INTO fsfe_prod VALUES ('8/01/2016',  3) </v>
      </c>
    </row>
    <row r="1596" spans="10:13" x14ac:dyDescent="0.25">
      <c r="J1596" s="155">
        <f>J1593+1</f>
        <v>42584</v>
      </c>
      <c r="K1596">
        <v>1</v>
      </c>
      <c r="L1596" t="str">
        <f t="shared" si="48"/>
        <v>8/02/2016</v>
      </c>
      <c r="M1596" t="str">
        <f t="shared" si="49"/>
        <v xml:space="preserve">INSERT INTO fsfe_prod VALUES ('8/02/2016',  1) </v>
      </c>
    </row>
    <row r="1597" spans="10:13" x14ac:dyDescent="0.25">
      <c r="J1597" s="155">
        <f>J1596</f>
        <v>42584</v>
      </c>
      <c r="K1597">
        <v>2</v>
      </c>
      <c r="L1597" t="str">
        <f t="shared" si="48"/>
        <v>8/02/2016</v>
      </c>
      <c r="M1597" t="str">
        <f t="shared" si="49"/>
        <v xml:space="preserve">INSERT INTO fsfe_prod VALUES ('8/02/2016',  2) </v>
      </c>
    </row>
    <row r="1598" spans="10:13" x14ac:dyDescent="0.25">
      <c r="J1598" s="155">
        <f>J1597</f>
        <v>42584</v>
      </c>
      <c r="K1598">
        <v>3</v>
      </c>
      <c r="L1598" t="str">
        <f t="shared" si="48"/>
        <v>8/02/2016</v>
      </c>
      <c r="M1598" t="str">
        <f t="shared" si="49"/>
        <v xml:space="preserve">INSERT INTO fsfe_prod VALUES ('8/02/2016',  3) </v>
      </c>
    </row>
    <row r="1599" spans="10:13" x14ac:dyDescent="0.25">
      <c r="J1599" s="155">
        <f>J1596+1</f>
        <v>42585</v>
      </c>
      <c r="K1599">
        <v>1</v>
      </c>
      <c r="L1599" t="str">
        <f t="shared" si="48"/>
        <v>8/03/2016</v>
      </c>
      <c r="M1599" t="str">
        <f t="shared" si="49"/>
        <v xml:space="preserve">INSERT INTO fsfe_prod VALUES ('8/03/2016',  1) </v>
      </c>
    </row>
    <row r="1600" spans="10:13" x14ac:dyDescent="0.25">
      <c r="J1600" s="155">
        <f>J1599</f>
        <v>42585</v>
      </c>
      <c r="K1600">
        <v>2</v>
      </c>
      <c r="L1600" t="str">
        <f t="shared" si="48"/>
        <v>8/03/2016</v>
      </c>
      <c r="M1600" t="str">
        <f t="shared" si="49"/>
        <v xml:space="preserve">INSERT INTO fsfe_prod VALUES ('8/03/2016',  2) </v>
      </c>
    </row>
    <row r="1601" spans="10:13" x14ac:dyDescent="0.25">
      <c r="J1601" s="155">
        <f>J1600</f>
        <v>42585</v>
      </c>
      <c r="K1601">
        <v>3</v>
      </c>
      <c r="L1601" t="str">
        <f t="shared" si="48"/>
        <v>8/03/2016</v>
      </c>
      <c r="M1601" t="str">
        <f t="shared" si="49"/>
        <v xml:space="preserve">INSERT INTO fsfe_prod VALUES ('8/03/2016',  3) </v>
      </c>
    </row>
    <row r="1602" spans="10:13" x14ac:dyDescent="0.25">
      <c r="J1602" s="155">
        <f>J1599+1</f>
        <v>42586</v>
      </c>
      <c r="K1602">
        <v>1</v>
      </c>
      <c r="L1602" t="str">
        <f t="shared" si="48"/>
        <v>8/04/2016</v>
      </c>
      <c r="M1602" t="str">
        <f t="shared" si="49"/>
        <v xml:space="preserve">INSERT INTO fsfe_prod VALUES ('8/04/2016',  1) </v>
      </c>
    </row>
    <row r="1603" spans="10:13" x14ac:dyDescent="0.25">
      <c r="J1603" s="155">
        <f>J1602</f>
        <v>42586</v>
      </c>
      <c r="K1603">
        <v>2</v>
      </c>
      <c r="L1603" t="str">
        <f t="shared" si="48"/>
        <v>8/04/2016</v>
      </c>
      <c r="M1603" t="str">
        <f t="shared" si="49"/>
        <v xml:space="preserve">INSERT INTO fsfe_prod VALUES ('8/04/2016',  2) </v>
      </c>
    </row>
    <row r="1604" spans="10:13" x14ac:dyDescent="0.25">
      <c r="J1604" s="155">
        <f>J1603</f>
        <v>42586</v>
      </c>
      <c r="K1604">
        <v>3</v>
      </c>
      <c r="L1604" t="str">
        <f t="shared" ref="L1604:L1667" si="50">TEXT(J1604,"m/dd/yyyy")</f>
        <v>8/04/2016</v>
      </c>
      <c r="M1604" t="str">
        <f t="shared" ref="M1604:M1667" si="51">$M$2&amp;"'"&amp;L1604&amp;"',  "&amp;K1604&amp;") "</f>
        <v xml:space="preserve">INSERT INTO fsfe_prod VALUES ('8/04/2016',  3) </v>
      </c>
    </row>
    <row r="1605" spans="10:13" x14ac:dyDescent="0.25">
      <c r="J1605" s="155">
        <f>J1602+1</f>
        <v>42587</v>
      </c>
      <c r="K1605">
        <v>1</v>
      </c>
      <c r="L1605" t="str">
        <f t="shared" si="50"/>
        <v>8/05/2016</v>
      </c>
      <c r="M1605" t="str">
        <f t="shared" si="51"/>
        <v xml:space="preserve">INSERT INTO fsfe_prod VALUES ('8/05/2016',  1) </v>
      </c>
    </row>
    <row r="1606" spans="10:13" x14ac:dyDescent="0.25">
      <c r="J1606" s="155">
        <f>J1605</f>
        <v>42587</v>
      </c>
      <c r="K1606">
        <v>2</v>
      </c>
      <c r="L1606" t="str">
        <f t="shared" si="50"/>
        <v>8/05/2016</v>
      </c>
      <c r="M1606" t="str">
        <f t="shared" si="51"/>
        <v xml:space="preserve">INSERT INTO fsfe_prod VALUES ('8/05/2016',  2) </v>
      </c>
    </row>
    <row r="1607" spans="10:13" x14ac:dyDescent="0.25">
      <c r="J1607" s="155">
        <f>J1606</f>
        <v>42587</v>
      </c>
      <c r="K1607">
        <v>3</v>
      </c>
      <c r="L1607" t="str">
        <f t="shared" si="50"/>
        <v>8/05/2016</v>
      </c>
      <c r="M1607" t="str">
        <f t="shared" si="51"/>
        <v xml:space="preserve">INSERT INTO fsfe_prod VALUES ('8/05/2016',  3) </v>
      </c>
    </row>
    <row r="1608" spans="10:13" x14ac:dyDescent="0.25">
      <c r="J1608" s="155">
        <f>J1605+1</f>
        <v>42588</v>
      </c>
      <c r="K1608">
        <v>1</v>
      </c>
      <c r="L1608" t="str">
        <f t="shared" si="50"/>
        <v>8/06/2016</v>
      </c>
      <c r="M1608" t="str">
        <f t="shared" si="51"/>
        <v xml:space="preserve">INSERT INTO fsfe_prod VALUES ('8/06/2016',  1) </v>
      </c>
    </row>
    <row r="1609" spans="10:13" x14ac:dyDescent="0.25">
      <c r="J1609" s="155">
        <f>J1608</f>
        <v>42588</v>
      </c>
      <c r="K1609">
        <v>2</v>
      </c>
      <c r="L1609" t="str">
        <f t="shared" si="50"/>
        <v>8/06/2016</v>
      </c>
      <c r="M1609" t="str">
        <f t="shared" si="51"/>
        <v xml:space="preserve">INSERT INTO fsfe_prod VALUES ('8/06/2016',  2) </v>
      </c>
    </row>
    <row r="1610" spans="10:13" x14ac:dyDescent="0.25">
      <c r="J1610" s="155">
        <f>J1609</f>
        <v>42588</v>
      </c>
      <c r="K1610">
        <v>3</v>
      </c>
      <c r="L1610" t="str">
        <f t="shared" si="50"/>
        <v>8/06/2016</v>
      </c>
      <c r="M1610" t="str">
        <f t="shared" si="51"/>
        <v xml:space="preserve">INSERT INTO fsfe_prod VALUES ('8/06/2016',  3) </v>
      </c>
    </row>
    <row r="1611" spans="10:13" x14ac:dyDescent="0.25">
      <c r="J1611" s="155">
        <f>J1608+1</f>
        <v>42589</v>
      </c>
      <c r="K1611">
        <v>1</v>
      </c>
      <c r="L1611" t="str">
        <f t="shared" si="50"/>
        <v>8/07/2016</v>
      </c>
      <c r="M1611" t="str">
        <f t="shared" si="51"/>
        <v xml:space="preserve">INSERT INTO fsfe_prod VALUES ('8/07/2016',  1) </v>
      </c>
    </row>
    <row r="1612" spans="10:13" x14ac:dyDescent="0.25">
      <c r="J1612" s="155">
        <f>J1611</f>
        <v>42589</v>
      </c>
      <c r="K1612">
        <v>2</v>
      </c>
      <c r="L1612" t="str">
        <f t="shared" si="50"/>
        <v>8/07/2016</v>
      </c>
      <c r="M1612" t="str">
        <f t="shared" si="51"/>
        <v xml:space="preserve">INSERT INTO fsfe_prod VALUES ('8/07/2016',  2) </v>
      </c>
    </row>
    <row r="1613" spans="10:13" x14ac:dyDescent="0.25">
      <c r="J1613" s="155">
        <f>J1612</f>
        <v>42589</v>
      </c>
      <c r="K1613">
        <v>3</v>
      </c>
      <c r="L1613" t="str">
        <f t="shared" si="50"/>
        <v>8/07/2016</v>
      </c>
      <c r="M1613" t="str">
        <f t="shared" si="51"/>
        <v xml:space="preserve">INSERT INTO fsfe_prod VALUES ('8/07/2016',  3) </v>
      </c>
    </row>
    <row r="1614" spans="10:13" x14ac:dyDescent="0.25">
      <c r="J1614" s="155">
        <f>J1611+1</f>
        <v>42590</v>
      </c>
      <c r="K1614">
        <v>1</v>
      </c>
      <c r="L1614" t="str">
        <f t="shared" si="50"/>
        <v>8/08/2016</v>
      </c>
      <c r="M1614" t="str">
        <f t="shared" si="51"/>
        <v xml:space="preserve">INSERT INTO fsfe_prod VALUES ('8/08/2016',  1) </v>
      </c>
    </row>
    <row r="1615" spans="10:13" x14ac:dyDescent="0.25">
      <c r="J1615" s="155">
        <f>J1614</f>
        <v>42590</v>
      </c>
      <c r="K1615">
        <v>2</v>
      </c>
      <c r="L1615" t="str">
        <f t="shared" si="50"/>
        <v>8/08/2016</v>
      </c>
      <c r="M1615" t="str">
        <f t="shared" si="51"/>
        <v xml:space="preserve">INSERT INTO fsfe_prod VALUES ('8/08/2016',  2) </v>
      </c>
    </row>
    <row r="1616" spans="10:13" x14ac:dyDescent="0.25">
      <c r="J1616" s="155">
        <f>J1615</f>
        <v>42590</v>
      </c>
      <c r="K1616">
        <v>3</v>
      </c>
      <c r="L1616" t="str">
        <f t="shared" si="50"/>
        <v>8/08/2016</v>
      </c>
      <c r="M1616" t="str">
        <f t="shared" si="51"/>
        <v xml:space="preserve">INSERT INTO fsfe_prod VALUES ('8/08/2016',  3) </v>
      </c>
    </row>
    <row r="1617" spans="10:13" x14ac:dyDescent="0.25">
      <c r="J1617" s="155">
        <f>J1614+1</f>
        <v>42591</v>
      </c>
      <c r="K1617">
        <v>1</v>
      </c>
      <c r="L1617" t="str">
        <f t="shared" si="50"/>
        <v>8/09/2016</v>
      </c>
      <c r="M1617" t="str">
        <f t="shared" si="51"/>
        <v xml:space="preserve">INSERT INTO fsfe_prod VALUES ('8/09/2016',  1) </v>
      </c>
    </row>
    <row r="1618" spans="10:13" x14ac:dyDescent="0.25">
      <c r="J1618" s="155">
        <f>J1617</f>
        <v>42591</v>
      </c>
      <c r="K1618">
        <v>2</v>
      </c>
      <c r="L1618" t="str">
        <f t="shared" si="50"/>
        <v>8/09/2016</v>
      </c>
      <c r="M1618" t="str">
        <f t="shared" si="51"/>
        <v xml:space="preserve">INSERT INTO fsfe_prod VALUES ('8/09/2016',  2) </v>
      </c>
    </row>
    <row r="1619" spans="10:13" x14ac:dyDescent="0.25">
      <c r="J1619" s="155">
        <f>J1618</f>
        <v>42591</v>
      </c>
      <c r="K1619">
        <v>3</v>
      </c>
      <c r="L1619" t="str">
        <f t="shared" si="50"/>
        <v>8/09/2016</v>
      </c>
      <c r="M1619" t="str">
        <f t="shared" si="51"/>
        <v xml:space="preserve">INSERT INTO fsfe_prod VALUES ('8/09/2016',  3) </v>
      </c>
    </row>
    <row r="1620" spans="10:13" x14ac:dyDescent="0.25">
      <c r="J1620" s="155">
        <f>J1617+1</f>
        <v>42592</v>
      </c>
      <c r="K1620">
        <v>1</v>
      </c>
      <c r="L1620" t="str">
        <f t="shared" si="50"/>
        <v>8/10/2016</v>
      </c>
      <c r="M1620" t="str">
        <f t="shared" si="51"/>
        <v xml:space="preserve">INSERT INTO fsfe_prod VALUES ('8/10/2016',  1) </v>
      </c>
    </row>
    <row r="1621" spans="10:13" x14ac:dyDescent="0.25">
      <c r="J1621" s="155">
        <f>J1620</f>
        <v>42592</v>
      </c>
      <c r="K1621">
        <v>2</v>
      </c>
      <c r="L1621" t="str">
        <f t="shared" si="50"/>
        <v>8/10/2016</v>
      </c>
      <c r="M1621" t="str">
        <f t="shared" si="51"/>
        <v xml:space="preserve">INSERT INTO fsfe_prod VALUES ('8/10/2016',  2) </v>
      </c>
    </row>
    <row r="1622" spans="10:13" x14ac:dyDescent="0.25">
      <c r="J1622" s="155">
        <f>J1621</f>
        <v>42592</v>
      </c>
      <c r="K1622">
        <v>3</v>
      </c>
      <c r="L1622" t="str">
        <f t="shared" si="50"/>
        <v>8/10/2016</v>
      </c>
      <c r="M1622" t="str">
        <f t="shared" si="51"/>
        <v xml:space="preserve">INSERT INTO fsfe_prod VALUES ('8/10/2016',  3) </v>
      </c>
    </row>
    <row r="1623" spans="10:13" x14ac:dyDescent="0.25">
      <c r="J1623" s="155">
        <f>J1620+1</f>
        <v>42593</v>
      </c>
      <c r="K1623">
        <v>1</v>
      </c>
      <c r="L1623" t="str">
        <f t="shared" si="50"/>
        <v>8/11/2016</v>
      </c>
      <c r="M1623" t="str">
        <f t="shared" si="51"/>
        <v xml:space="preserve">INSERT INTO fsfe_prod VALUES ('8/11/2016',  1) </v>
      </c>
    </row>
    <row r="1624" spans="10:13" x14ac:dyDescent="0.25">
      <c r="J1624" s="155">
        <f>J1623</f>
        <v>42593</v>
      </c>
      <c r="K1624">
        <v>2</v>
      </c>
      <c r="L1624" t="str">
        <f t="shared" si="50"/>
        <v>8/11/2016</v>
      </c>
      <c r="M1624" t="str">
        <f t="shared" si="51"/>
        <v xml:space="preserve">INSERT INTO fsfe_prod VALUES ('8/11/2016',  2) </v>
      </c>
    </row>
    <row r="1625" spans="10:13" x14ac:dyDescent="0.25">
      <c r="J1625" s="155">
        <f>J1624</f>
        <v>42593</v>
      </c>
      <c r="K1625">
        <v>3</v>
      </c>
      <c r="L1625" t="str">
        <f t="shared" si="50"/>
        <v>8/11/2016</v>
      </c>
      <c r="M1625" t="str">
        <f t="shared" si="51"/>
        <v xml:space="preserve">INSERT INTO fsfe_prod VALUES ('8/11/2016',  3) </v>
      </c>
    </row>
    <row r="1626" spans="10:13" x14ac:dyDescent="0.25">
      <c r="J1626" s="155">
        <f>J1623+1</f>
        <v>42594</v>
      </c>
      <c r="K1626">
        <v>1</v>
      </c>
      <c r="L1626" t="str">
        <f t="shared" si="50"/>
        <v>8/12/2016</v>
      </c>
      <c r="M1626" t="str">
        <f t="shared" si="51"/>
        <v xml:space="preserve">INSERT INTO fsfe_prod VALUES ('8/12/2016',  1) </v>
      </c>
    </row>
    <row r="1627" spans="10:13" x14ac:dyDescent="0.25">
      <c r="J1627" s="155">
        <f>J1626</f>
        <v>42594</v>
      </c>
      <c r="K1627">
        <v>2</v>
      </c>
      <c r="L1627" t="str">
        <f t="shared" si="50"/>
        <v>8/12/2016</v>
      </c>
      <c r="M1627" t="str">
        <f t="shared" si="51"/>
        <v xml:space="preserve">INSERT INTO fsfe_prod VALUES ('8/12/2016',  2) </v>
      </c>
    </row>
    <row r="1628" spans="10:13" x14ac:dyDescent="0.25">
      <c r="J1628" s="155">
        <f>J1627</f>
        <v>42594</v>
      </c>
      <c r="K1628">
        <v>3</v>
      </c>
      <c r="L1628" t="str">
        <f t="shared" si="50"/>
        <v>8/12/2016</v>
      </c>
      <c r="M1628" t="str">
        <f t="shared" si="51"/>
        <v xml:space="preserve">INSERT INTO fsfe_prod VALUES ('8/12/2016',  3) </v>
      </c>
    </row>
    <row r="1629" spans="10:13" x14ac:dyDescent="0.25">
      <c r="J1629" s="155">
        <f>J1626+1</f>
        <v>42595</v>
      </c>
      <c r="K1629">
        <v>1</v>
      </c>
      <c r="L1629" t="str">
        <f t="shared" si="50"/>
        <v>8/13/2016</v>
      </c>
      <c r="M1629" t="str">
        <f t="shared" si="51"/>
        <v xml:space="preserve">INSERT INTO fsfe_prod VALUES ('8/13/2016',  1) </v>
      </c>
    </row>
    <row r="1630" spans="10:13" x14ac:dyDescent="0.25">
      <c r="J1630" s="155">
        <f>J1629</f>
        <v>42595</v>
      </c>
      <c r="K1630">
        <v>2</v>
      </c>
      <c r="L1630" t="str">
        <f t="shared" si="50"/>
        <v>8/13/2016</v>
      </c>
      <c r="M1630" t="str">
        <f t="shared" si="51"/>
        <v xml:space="preserve">INSERT INTO fsfe_prod VALUES ('8/13/2016',  2) </v>
      </c>
    </row>
    <row r="1631" spans="10:13" x14ac:dyDescent="0.25">
      <c r="J1631" s="155">
        <f>J1630</f>
        <v>42595</v>
      </c>
      <c r="K1631">
        <v>3</v>
      </c>
      <c r="L1631" t="str">
        <f t="shared" si="50"/>
        <v>8/13/2016</v>
      </c>
      <c r="M1631" t="str">
        <f t="shared" si="51"/>
        <v xml:space="preserve">INSERT INTO fsfe_prod VALUES ('8/13/2016',  3) </v>
      </c>
    </row>
    <row r="1632" spans="10:13" x14ac:dyDescent="0.25">
      <c r="J1632" s="155">
        <f>J1629+1</f>
        <v>42596</v>
      </c>
      <c r="K1632">
        <v>1</v>
      </c>
      <c r="L1632" t="str">
        <f t="shared" si="50"/>
        <v>8/14/2016</v>
      </c>
      <c r="M1632" t="str">
        <f t="shared" si="51"/>
        <v xml:space="preserve">INSERT INTO fsfe_prod VALUES ('8/14/2016',  1) </v>
      </c>
    </row>
    <row r="1633" spans="10:13" x14ac:dyDescent="0.25">
      <c r="J1633" s="155">
        <f>J1632</f>
        <v>42596</v>
      </c>
      <c r="K1633">
        <v>2</v>
      </c>
      <c r="L1633" t="str">
        <f t="shared" si="50"/>
        <v>8/14/2016</v>
      </c>
      <c r="M1633" t="str">
        <f t="shared" si="51"/>
        <v xml:space="preserve">INSERT INTO fsfe_prod VALUES ('8/14/2016',  2) </v>
      </c>
    </row>
    <row r="1634" spans="10:13" x14ac:dyDescent="0.25">
      <c r="J1634" s="155">
        <f>J1633</f>
        <v>42596</v>
      </c>
      <c r="K1634">
        <v>3</v>
      </c>
      <c r="L1634" t="str">
        <f t="shared" si="50"/>
        <v>8/14/2016</v>
      </c>
      <c r="M1634" t="str">
        <f t="shared" si="51"/>
        <v xml:space="preserve">INSERT INTO fsfe_prod VALUES ('8/14/2016',  3) </v>
      </c>
    </row>
    <row r="1635" spans="10:13" x14ac:dyDescent="0.25">
      <c r="J1635" s="155">
        <f>J1632+1</f>
        <v>42597</v>
      </c>
      <c r="K1635">
        <v>1</v>
      </c>
      <c r="L1635" t="str">
        <f t="shared" si="50"/>
        <v>8/15/2016</v>
      </c>
      <c r="M1635" t="str">
        <f t="shared" si="51"/>
        <v xml:space="preserve">INSERT INTO fsfe_prod VALUES ('8/15/2016',  1) </v>
      </c>
    </row>
    <row r="1636" spans="10:13" x14ac:dyDescent="0.25">
      <c r="J1636" s="155">
        <f>J1635</f>
        <v>42597</v>
      </c>
      <c r="K1636">
        <v>2</v>
      </c>
      <c r="L1636" t="str">
        <f t="shared" si="50"/>
        <v>8/15/2016</v>
      </c>
      <c r="M1636" t="str">
        <f t="shared" si="51"/>
        <v xml:space="preserve">INSERT INTO fsfe_prod VALUES ('8/15/2016',  2) </v>
      </c>
    </row>
    <row r="1637" spans="10:13" x14ac:dyDescent="0.25">
      <c r="J1637" s="155">
        <f>J1636</f>
        <v>42597</v>
      </c>
      <c r="K1637">
        <v>3</v>
      </c>
      <c r="L1637" t="str">
        <f t="shared" si="50"/>
        <v>8/15/2016</v>
      </c>
      <c r="M1637" t="str">
        <f t="shared" si="51"/>
        <v xml:space="preserve">INSERT INTO fsfe_prod VALUES ('8/15/2016',  3) </v>
      </c>
    </row>
    <row r="1638" spans="10:13" x14ac:dyDescent="0.25">
      <c r="J1638" s="155">
        <f>J1635+1</f>
        <v>42598</v>
      </c>
      <c r="K1638">
        <v>1</v>
      </c>
      <c r="L1638" t="str">
        <f t="shared" si="50"/>
        <v>8/16/2016</v>
      </c>
      <c r="M1638" t="str">
        <f t="shared" si="51"/>
        <v xml:space="preserve">INSERT INTO fsfe_prod VALUES ('8/16/2016',  1) </v>
      </c>
    </row>
    <row r="1639" spans="10:13" x14ac:dyDescent="0.25">
      <c r="J1639" s="155">
        <f>J1638</f>
        <v>42598</v>
      </c>
      <c r="K1639">
        <v>2</v>
      </c>
      <c r="L1639" t="str">
        <f t="shared" si="50"/>
        <v>8/16/2016</v>
      </c>
      <c r="M1639" t="str">
        <f t="shared" si="51"/>
        <v xml:space="preserve">INSERT INTO fsfe_prod VALUES ('8/16/2016',  2) </v>
      </c>
    </row>
    <row r="1640" spans="10:13" x14ac:dyDescent="0.25">
      <c r="J1640" s="155">
        <f>J1639</f>
        <v>42598</v>
      </c>
      <c r="K1640">
        <v>3</v>
      </c>
      <c r="L1640" t="str">
        <f t="shared" si="50"/>
        <v>8/16/2016</v>
      </c>
      <c r="M1640" t="str">
        <f t="shared" si="51"/>
        <v xml:space="preserve">INSERT INTO fsfe_prod VALUES ('8/16/2016',  3) </v>
      </c>
    </row>
    <row r="1641" spans="10:13" x14ac:dyDescent="0.25">
      <c r="J1641" s="155">
        <f>J1638+1</f>
        <v>42599</v>
      </c>
      <c r="K1641">
        <v>1</v>
      </c>
      <c r="L1641" t="str">
        <f t="shared" si="50"/>
        <v>8/17/2016</v>
      </c>
      <c r="M1641" t="str">
        <f t="shared" si="51"/>
        <v xml:space="preserve">INSERT INTO fsfe_prod VALUES ('8/17/2016',  1) </v>
      </c>
    </row>
    <row r="1642" spans="10:13" x14ac:dyDescent="0.25">
      <c r="J1642" s="155">
        <f>J1641</f>
        <v>42599</v>
      </c>
      <c r="K1642">
        <v>2</v>
      </c>
      <c r="L1642" t="str">
        <f t="shared" si="50"/>
        <v>8/17/2016</v>
      </c>
      <c r="M1642" t="str">
        <f t="shared" si="51"/>
        <v xml:space="preserve">INSERT INTO fsfe_prod VALUES ('8/17/2016',  2) </v>
      </c>
    </row>
    <row r="1643" spans="10:13" x14ac:dyDescent="0.25">
      <c r="J1643" s="155">
        <f>J1642</f>
        <v>42599</v>
      </c>
      <c r="K1643">
        <v>3</v>
      </c>
      <c r="L1643" t="str">
        <f t="shared" si="50"/>
        <v>8/17/2016</v>
      </c>
      <c r="M1643" t="str">
        <f t="shared" si="51"/>
        <v xml:space="preserve">INSERT INTO fsfe_prod VALUES ('8/17/2016',  3) </v>
      </c>
    </row>
    <row r="1644" spans="10:13" x14ac:dyDescent="0.25">
      <c r="J1644" s="155">
        <f>J1641+1</f>
        <v>42600</v>
      </c>
      <c r="K1644">
        <v>1</v>
      </c>
      <c r="L1644" t="str">
        <f t="shared" si="50"/>
        <v>8/18/2016</v>
      </c>
      <c r="M1644" t="str">
        <f t="shared" si="51"/>
        <v xml:space="preserve">INSERT INTO fsfe_prod VALUES ('8/18/2016',  1) </v>
      </c>
    </row>
    <row r="1645" spans="10:13" x14ac:dyDescent="0.25">
      <c r="J1645" s="155">
        <f>J1644</f>
        <v>42600</v>
      </c>
      <c r="K1645">
        <v>2</v>
      </c>
      <c r="L1645" t="str">
        <f t="shared" si="50"/>
        <v>8/18/2016</v>
      </c>
      <c r="M1645" t="str">
        <f t="shared" si="51"/>
        <v xml:space="preserve">INSERT INTO fsfe_prod VALUES ('8/18/2016',  2) </v>
      </c>
    </row>
    <row r="1646" spans="10:13" x14ac:dyDescent="0.25">
      <c r="J1646" s="155">
        <f>J1645</f>
        <v>42600</v>
      </c>
      <c r="K1646">
        <v>3</v>
      </c>
      <c r="L1646" t="str">
        <f t="shared" si="50"/>
        <v>8/18/2016</v>
      </c>
      <c r="M1646" t="str">
        <f t="shared" si="51"/>
        <v xml:space="preserve">INSERT INTO fsfe_prod VALUES ('8/18/2016',  3) </v>
      </c>
    </row>
    <row r="1647" spans="10:13" x14ac:dyDescent="0.25">
      <c r="J1647" s="155">
        <f>J1644+1</f>
        <v>42601</v>
      </c>
      <c r="K1647">
        <v>1</v>
      </c>
      <c r="L1647" t="str">
        <f t="shared" si="50"/>
        <v>8/19/2016</v>
      </c>
      <c r="M1647" t="str">
        <f t="shared" si="51"/>
        <v xml:space="preserve">INSERT INTO fsfe_prod VALUES ('8/19/2016',  1) </v>
      </c>
    </row>
    <row r="1648" spans="10:13" x14ac:dyDescent="0.25">
      <c r="J1648" s="155">
        <f>J1647</f>
        <v>42601</v>
      </c>
      <c r="K1648">
        <v>2</v>
      </c>
      <c r="L1648" t="str">
        <f t="shared" si="50"/>
        <v>8/19/2016</v>
      </c>
      <c r="M1648" t="str">
        <f t="shared" si="51"/>
        <v xml:space="preserve">INSERT INTO fsfe_prod VALUES ('8/19/2016',  2) </v>
      </c>
    </row>
    <row r="1649" spans="10:13" x14ac:dyDescent="0.25">
      <c r="J1649" s="155">
        <f>J1648</f>
        <v>42601</v>
      </c>
      <c r="K1649">
        <v>3</v>
      </c>
      <c r="L1649" t="str">
        <f t="shared" si="50"/>
        <v>8/19/2016</v>
      </c>
      <c r="M1649" t="str">
        <f t="shared" si="51"/>
        <v xml:space="preserve">INSERT INTO fsfe_prod VALUES ('8/19/2016',  3) </v>
      </c>
    </row>
    <row r="1650" spans="10:13" x14ac:dyDescent="0.25">
      <c r="J1650" s="155">
        <f>J1647+1</f>
        <v>42602</v>
      </c>
      <c r="K1650">
        <v>1</v>
      </c>
      <c r="L1650" t="str">
        <f t="shared" si="50"/>
        <v>8/20/2016</v>
      </c>
      <c r="M1650" t="str">
        <f t="shared" si="51"/>
        <v xml:space="preserve">INSERT INTO fsfe_prod VALUES ('8/20/2016',  1) </v>
      </c>
    </row>
    <row r="1651" spans="10:13" x14ac:dyDescent="0.25">
      <c r="J1651" s="155">
        <f>J1650</f>
        <v>42602</v>
      </c>
      <c r="K1651">
        <v>2</v>
      </c>
      <c r="L1651" t="str">
        <f t="shared" si="50"/>
        <v>8/20/2016</v>
      </c>
      <c r="M1651" t="str">
        <f t="shared" si="51"/>
        <v xml:space="preserve">INSERT INTO fsfe_prod VALUES ('8/20/2016',  2) </v>
      </c>
    </row>
    <row r="1652" spans="10:13" x14ac:dyDescent="0.25">
      <c r="J1652" s="155">
        <f>J1651</f>
        <v>42602</v>
      </c>
      <c r="K1652">
        <v>3</v>
      </c>
      <c r="L1652" t="str">
        <f t="shared" si="50"/>
        <v>8/20/2016</v>
      </c>
      <c r="M1652" t="str">
        <f t="shared" si="51"/>
        <v xml:space="preserve">INSERT INTO fsfe_prod VALUES ('8/20/2016',  3) </v>
      </c>
    </row>
    <row r="1653" spans="10:13" x14ac:dyDescent="0.25">
      <c r="J1653" s="155">
        <f>J1650+1</f>
        <v>42603</v>
      </c>
      <c r="K1653">
        <v>1</v>
      </c>
      <c r="L1653" t="str">
        <f t="shared" si="50"/>
        <v>8/21/2016</v>
      </c>
      <c r="M1653" t="str">
        <f t="shared" si="51"/>
        <v xml:space="preserve">INSERT INTO fsfe_prod VALUES ('8/21/2016',  1) </v>
      </c>
    </row>
    <row r="1654" spans="10:13" x14ac:dyDescent="0.25">
      <c r="J1654" s="155">
        <f>J1653</f>
        <v>42603</v>
      </c>
      <c r="K1654">
        <v>2</v>
      </c>
      <c r="L1654" t="str">
        <f t="shared" si="50"/>
        <v>8/21/2016</v>
      </c>
      <c r="M1654" t="str">
        <f t="shared" si="51"/>
        <v xml:space="preserve">INSERT INTO fsfe_prod VALUES ('8/21/2016',  2) </v>
      </c>
    </row>
    <row r="1655" spans="10:13" x14ac:dyDescent="0.25">
      <c r="J1655" s="155">
        <f>J1654</f>
        <v>42603</v>
      </c>
      <c r="K1655">
        <v>3</v>
      </c>
      <c r="L1655" t="str">
        <f t="shared" si="50"/>
        <v>8/21/2016</v>
      </c>
      <c r="M1655" t="str">
        <f t="shared" si="51"/>
        <v xml:space="preserve">INSERT INTO fsfe_prod VALUES ('8/21/2016',  3) </v>
      </c>
    </row>
    <row r="1656" spans="10:13" x14ac:dyDescent="0.25">
      <c r="J1656" s="155">
        <f>J1653+1</f>
        <v>42604</v>
      </c>
      <c r="K1656">
        <v>1</v>
      </c>
      <c r="L1656" t="str">
        <f t="shared" si="50"/>
        <v>8/22/2016</v>
      </c>
      <c r="M1656" t="str">
        <f t="shared" si="51"/>
        <v xml:space="preserve">INSERT INTO fsfe_prod VALUES ('8/22/2016',  1) </v>
      </c>
    </row>
    <row r="1657" spans="10:13" x14ac:dyDescent="0.25">
      <c r="J1657" s="155">
        <f>J1656</f>
        <v>42604</v>
      </c>
      <c r="K1657">
        <v>2</v>
      </c>
      <c r="L1657" t="str">
        <f t="shared" si="50"/>
        <v>8/22/2016</v>
      </c>
      <c r="M1657" t="str">
        <f t="shared" si="51"/>
        <v xml:space="preserve">INSERT INTO fsfe_prod VALUES ('8/22/2016',  2) </v>
      </c>
    </row>
    <row r="1658" spans="10:13" x14ac:dyDescent="0.25">
      <c r="J1658" s="155">
        <f>J1657</f>
        <v>42604</v>
      </c>
      <c r="K1658">
        <v>3</v>
      </c>
      <c r="L1658" t="str">
        <f t="shared" si="50"/>
        <v>8/22/2016</v>
      </c>
      <c r="M1658" t="str">
        <f t="shared" si="51"/>
        <v xml:space="preserve">INSERT INTO fsfe_prod VALUES ('8/22/2016',  3) </v>
      </c>
    </row>
    <row r="1659" spans="10:13" x14ac:dyDescent="0.25">
      <c r="J1659" s="155">
        <f>J1656+1</f>
        <v>42605</v>
      </c>
      <c r="K1659">
        <v>1</v>
      </c>
      <c r="L1659" t="str">
        <f t="shared" si="50"/>
        <v>8/23/2016</v>
      </c>
      <c r="M1659" t="str">
        <f t="shared" si="51"/>
        <v xml:space="preserve">INSERT INTO fsfe_prod VALUES ('8/23/2016',  1) </v>
      </c>
    </row>
    <row r="1660" spans="10:13" x14ac:dyDescent="0.25">
      <c r="J1660" s="155">
        <f>J1659</f>
        <v>42605</v>
      </c>
      <c r="K1660">
        <v>2</v>
      </c>
      <c r="L1660" t="str">
        <f t="shared" si="50"/>
        <v>8/23/2016</v>
      </c>
      <c r="M1660" t="str">
        <f t="shared" si="51"/>
        <v xml:space="preserve">INSERT INTO fsfe_prod VALUES ('8/23/2016',  2) </v>
      </c>
    </row>
    <row r="1661" spans="10:13" x14ac:dyDescent="0.25">
      <c r="J1661" s="155">
        <f>J1660</f>
        <v>42605</v>
      </c>
      <c r="K1661">
        <v>3</v>
      </c>
      <c r="L1661" t="str">
        <f t="shared" si="50"/>
        <v>8/23/2016</v>
      </c>
      <c r="M1661" t="str">
        <f t="shared" si="51"/>
        <v xml:space="preserve">INSERT INTO fsfe_prod VALUES ('8/23/2016',  3) </v>
      </c>
    </row>
    <row r="1662" spans="10:13" x14ac:dyDescent="0.25">
      <c r="J1662" s="155">
        <f>J1659+1</f>
        <v>42606</v>
      </c>
      <c r="K1662">
        <v>1</v>
      </c>
      <c r="L1662" t="str">
        <f t="shared" si="50"/>
        <v>8/24/2016</v>
      </c>
      <c r="M1662" t="str">
        <f t="shared" si="51"/>
        <v xml:space="preserve">INSERT INTO fsfe_prod VALUES ('8/24/2016',  1) </v>
      </c>
    </row>
    <row r="1663" spans="10:13" x14ac:dyDescent="0.25">
      <c r="J1663" s="155">
        <f>J1662</f>
        <v>42606</v>
      </c>
      <c r="K1663">
        <v>2</v>
      </c>
      <c r="L1663" t="str">
        <f t="shared" si="50"/>
        <v>8/24/2016</v>
      </c>
      <c r="M1663" t="str">
        <f t="shared" si="51"/>
        <v xml:space="preserve">INSERT INTO fsfe_prod VALUES ('8/24/2016',  2) </v>
      </c>
    </row>
    <row r="1664" spans="10:13" x14ac:dyDescent="0.25">
      <c r="J1664" s="155">
        <f>J1663</f>
        <v>42606</v>
      </c>
      <c r="K1664">
        <v>3</v>
      </c>
      <c r="L1664" t="str">
        <f t="shared" si="50"/>
        <v>8/24/2016</v>
      </c>
      <c r="M1664" t="str">
        <f t="shared" si="51"/>
        <v xml:space="preserve">INSERT INTO fsfe_prod VALUES ('8/24/2016',  3) </v>
      </c>
    </row>
    <row r="1665" spans="10:13" x14ac:dyDescent="0.25">
      <c r="J1665" s="155">
        <f>J1662+1</f>
        <v>42607</v>
      </c>
      <c r="K1665">
        <v>1</v>
      </c>
      <c r="L1665" t="str">
        <f t="shared" si="50"/>
        <v>8/25/2016</v>
      </c>
      <c r="M1665" t="str">
        <f t="shared" si="51"/>
        <v xml:space="preserve">INSERT INTO fsfe_prod VALUES ('8/25/2016',  1) </v>
      </c>
    </row>
    <row r="1666" spans="10:13" x14ac:dyDescent="0.25">
      <c r="J1666" s="155">
        <f>J1665</f>
        <v>42607</v>
      </c>
      <c r="K1666">
        <v>2</v>
      </c>
      <c r="L1666" t="str">
        <f t="shared" si="50"/>
        <v>8/25/2016</v>
      </c>
      <c r="M1666" t="str">
        <f t="shared" si="51"/>
        <v xml:space="preserve">INSERT INTO fsfe_prod VALUES ('8/25/2016',  2) </v>
      </c>
    </row>
    <row r="1667" spans="10:13" x14ac:dyDescent="0.25">
      <c r="J1667" s="155">
        <f>J1666</f>
        <v>42607</v>
      </c>
      <c r="K1667">
        <v>3</v>
      </c>
      <c r="L1667" t="str">
        <f t="shared" si="50"/>
        <v>8/25/2016</v>
      </c>
      <c r="M1667" t="str">
        <f t="shared" si="51"/>
        <v xml:space="preserve">INSERT INTO fsfe_prod VALUES ('8/25/2016',  3) </v>
      </c>
    </row>
    <row r="1668" spans="10:13" x14ac:dyDescent="0.25">
      <c r="J1668" s="155">
        <f>J1665+1</f>
        <v>42608</v>
      </c>
      <c r="K1668">
        <v>1</v>
      </c>
      <c r="L1668" t="str">
        <f t="shared" ref="L1668:L1731" si="52">TEXT(J1668,"m/dd/yyyy")</f>
        <v>8/26/2016</v>
      </c>
      <c r="M1668" t="str">
        <f t="shared" ref="M1668:M1731" si="53">$M$2&amp;"'"&amp;L1668&amp;"',  "&amp;K1668&amp;") "</f>
        <v xml:space="preserve">INSERT INTO fsfe_prod VALUES ('8/26/2016',  1) </v>
      </c>
    </row>
    <row r="1669" spans="10:13" x14ac:dyDescent="0.25">
      <c r="J1669" s="155">
        <f>J1668</f>
        <v>42608</v>
      </c>
      <c r="K1669">
        <v>2</v>
      </c>
      <c r="L1669" t="str">
        <f t="shared" si="52"/>
        <v>8/26/2016</v>
      </c>
      <c r="M1669" t="str">
        <f t="shared" si="53"/>
        <v xml:space="preserve">INSERT INTO fsfe_prod VALUES ('8/26/2016',  2) </v>
      </c>
    </row>
    <row r="1670" spans="10:13" x14ac:dyDescent="0.25">
      <c r="J1670" s="155">
        <f>J1669</f>
        <v>42608</v>
      </c>
      <c r="K1670">
        <v>3</v>
      </c>
      <c r="L1670" t="str">
        <f t="shared" si="52"/>
        <v>8/26/2016</v>
      </c>
      <c r="M1670" t="str">
        <f t="shared" si="53"/>
        <v xml:space="preserve">INSERT INTO fsfe_prod VALUES ('8/26/2016',  3) </v>
      </c>
    </row>
    <row r="1671" spans="10:13" x14ac:dyDescent="0.25">
      <c r="J1671" s="155">
        <f>J1668+1</f>
        <v>42609</v>
      </c>
      <c r="K1671">
        <v>1</v>
      </c>
      <c r="L1671" t="str">
        <f t="shared" si="52"/>
        <v>8/27/2016</v>
      </c>
      <c r="M1671" t="str">
        <f t="shared" si="53"/>
        <v xml:space="preserve">INSERT INTO fsfe_prod VALUES ('8/27/2016',  1) </v>
      </c>
    </row>
    <row r="1672" spans="10:13" x14ac:dyDescent="0.25">
      <c r="J1672" s="155">
        <f>J1671</f>
        <v>42609</v>
      </c>
      <c r="K1672">
        <v>2</v>
      </c>
      <c r="L1672" t="str">
        <f t="shared" si="52"/>
        <v>8/27/2016</v>
      </c>
      <c r="M1672" t="str">
        <f t="shared" si="53"/>
        <v xml:space="preserve">INSERT INTO fsfe_prod VALUES ('8/27/2016',  2) </v>
      </c>
    </row>
    <row r="1673" spans="10:13" x14ac:dyDescent="0.25">
      <c r="J1673" s="155">
        <f>J1672</f>
        <v>42609</v>
      </c>
      <c r="K1673">
        <v>3</v>
      </c>
      <c r="L1673" t="str">
        <f t="shared" si="52"/>
        <v>8/27/2016</v>
      </c>
      <c r="M1673" t="str">
        <f t="shared" si="53"/>
        <v xml:space="preserve">INSERT INTO fsfe_prod VALUES ('8/27/2016',  3) </v>
      </c>
    </row>
    <row r="1674" spans="10:13" x14ac:dyDescent="0.25">
      <c r="J1674" s="155">
        <f>J1671+1</f>
        <v>42610</v>
      </c>
      <c r="K1674">
        <v>1</v>
      </c>
      <c r="L1674" t="str">
        <f t="shared" si="52"/>
        <v>8/28/2016</v>
      </c>
      <c r="M1674" t="str">
        <f t="shared" si="53"/>
        <v xml:space="preserve">INSERT INTO fsfe_prod VALUES ('8/28/2016',  1) </v>
      </c>
    </row>
    <row r="1675" spans="10:13" x14ac:dyDescent="0.25">
      <c r="J1675" s="155">
        <f>J1674</f>
        <v>42610</v>
      </c>
      <c r="K1675">
        <v>2</v>
      </c>
      <c r="L1675" t="str">
        <f t="shared" si="52"/>
        <v>8/28/2016</v>
      </c>
      <c r="M1675" t="str">
        <f t="shared" si="53"/>
        <v xml:space="preserve">INSERT INTO fsfe_prod VALUES ('8/28/2016',  2) </v>
      </c>
    </row>
    <row r="1676" spans="10:13" x14ac:dyDescent="0.25">
      <c r="J1676" s="155">
        <f>J1675</f>
        <v>42610</v>
      </c>
      <c r="K1676">
        <v>3</v>
      </c>
      <c r="L1676" t="str">
        <f t="shared" si="52"/>
        <v>8/28/2016</v>
      </c>
      <c r="M1676" t="str">
        <f t="shared" si="53"/>
        <v xml:space="preserve">INSERT INTO fsfe_prod VALUES ('8/28/2016',  3) </v>
      </c>
    </row>
    <row r="1677" spans="10:13" x14ac:dyDescent="0.25">
      <c r="J1677" s="155">
        <f>J1674+1</f>
        <v>42611</v>
      </c>
      <c r="K1677">
        <v>1</v>
      </c>
      <c r="L1677" t="str">
        <f t="shared" si="52"/>
        <v>8/29/2016</v>
      </c>
      <c r="M1677" t="str">
        <f t="shared" si="53"/>
        <v xml:space="preserve">INSERT INTO fsfe_prod VALUES ('8/29/2016',  1) </v>
      </c>
    </row>
    <row r="1678" spans="10:13" x14ac:dyDescent="0.25">
      <c r="J1678" s="155">
        <f>J1677</f>
        <v>42611</v>
      </c>
      <c r="K1678">
        <v>2</v>
      </c>
      <c r="L1678" t="str">
        <f t="shared" si="52"/>
        <v>8/29/2016</v>
      </c>
      <c r="M1678" t="str">
        <f t="shared" si="53"/>
        <v xml:space="preserve">INSERT INTO fsfe_prod VALUES ('8/29/2016',  2) </v>
      </c>
    </row>
    <row r="1679" spans="10:13" x14ac:dyDescent="0.25">
      <c r="J1679" s="155">
        <f>J1678</f>
        <v>42611</v>
      </c>
      <c r="K1679">
        <v>3</v>
      </c>
      <c r="L1679" t="str">
        <f t="shared" si="52"/>
        <v>8/29/2016</v>
      </c>
      <c r="M1679" t="str">
        <f t="shared" si="53"/>
        <v xml:space="preserve">INSERT INTO fsfe_prod VALUES ('8/29/2016',  3) </v>
      </c>
    </row>
    <row r="1680" spans="10:13" x14ac:dyDescent="0.25">
      <c r="J1680" s="155">
        <f>J1677+1</f>
        <v>42612</v>
      </c>
      <c r="K1680">
        <v>1</v>
      </c>
      <c r="L1680" t="str">
        <f t="shared" si="52"/>
        <v>8/30/2016</v>
      </c>
      <c r="M1680" t="str">
        <f t="shared" si="53"/>
        <v xml:space="preserve">INSERT INTO fsfe_prod VALUES ('8/30/2016',  1) </v>
      </c>
    </row>
    <row r="1681" spans="10:13" x14ac:dyDescent="0.25">
      <c r="J1681" s="155">
        <f>J1680</f>
        <v>42612</v>
      </c>
      <c r="K1681">
        <v>2</v>
      </c>
      <c r="L1681" t="str">
        <f t="shared" si="52"/>
        <v>8/30/2016</v>
      </c>
      <c r="M1681" t="str">
        <f t="shared" si="53"/>
        <v xml:space="preserve">INSERT INTO fsfe_prod VALUES ('8/30/2016',  2) </v>
      </c>
    </row>
    <row r="1682" spans="10:13" x14ac:dyDescent="0.25">
      <c r="J1682" s="155">
        <f>J1681</f>
        <v>42612</v>
      </c>
      <c r="K1682">
        <v>3</v>
      </c>
      <c r="L1682" t="str">
        <f t="shared" si="52"/>
        <v>8/30/2016</v>
      </c>
      <c r="M1682" t="str">
        <f t="shared" si="53"/>
        <v xml:space="preserve">INSERT INTO fsfe_prod VALUES ('8/30/2016',  3) </v>
      </c>
    </row>
    <row r="1683" spans="10:13" x14ac:dyDescent="0.25">
      <c r="J1683" s="155">
        <f>J1680+1</f>
        <v>42613</v>
      </c>
      <c r="K1683">
        <v>1</v>
      </c>
      <c r="L1683" t="str">
        <f t="shared" si="52"/>
        <v>8/31/2016</v>
      </c>
      <c r="M1683" t="str">
        <f t="shared" si="53"/>
        <v xml:space="preserve">INSERT INTO fsfe_prod VALUES ('8/31/2016',  1) </v>
      </c>
    </row>
    <row r="1684" spans="10:13" x14ac:dyDescent="0.25">
      <c r="J1684" s="155">
        <f>J1683</f>
        <v>42613</v>
      </c>
      <c r="K1684">
        <v>2</v>
      </c>
      <c r="L1684" t="str">
        <f t="shared" si="52"/>
        <v>8/31/2016</v>
      </c>
      <c r="M1684" t="str">
        <f t="shared" si="53"/>
        <v xml:space="preserve">INSERT INTO fsfe_prod VALUES ('8/31/2016',  2) </v>
      </c>
    </row>
    <row r="1685" spans="10:13" x14ac:dyDescent="0.25">
      <c r="J1685" s="155">
        <f>J1684</f>
        <v>42613</v>
      </c>
      <c r="K1685">
        <v>3</v>
      </c>
      <c r="L1685" t="str">
        <f t="shared" si="52"/>
        <v>8/31/2016</v>
      </c>
      <c r="M1685" t="str">
        <f t="shared" si="53"/>
        <v xml:space="preserve">INSERT INTO fsfe_prod VALUES ('8/31/2016',  3) </v>
      </c>
    </row>
    <row r="1686" spans="10:13" x14ac:dyDescent="0.25">
      <c r="J1686" s="155">
        <f>J1683+1</f>
        <v>42614</v>
      </c>
      <c r="K1686">
        <v>1</v>
      </c>
      <c r="L1686" t="str">
        <f t="shared" si="52"/>
        <v>9/01/2016</v>
      </c>
      <c r="M1686" t="str">
        <f t="shared" si="53"/>
        <v xml:space="preserve">INSERT INTO fsfe_prod VALUES ('9/01/2016',  1) </v>
      </c>
    </row>
    <row r="1687" spans="10:13" x14ac:dyDescent="0.25">
      <c r="J1687" s="155">
        <f>J1686</f>
        <v>42614</v>
      </c>
      <c r="K1687">
        <v>2</v>
      </c>
      <c r="L1687" t="str">
        <f t="shared" si="52"/>
        <v>9/01/2016</v>
      </c>
      <c r="M1687" t="str">
        <f t="shared" si="53"/>
        <v xml:space="preserve">INSERT INTO fsfe_prod VALUES ('9/01/2016',  2) </v>
      </c>
    </row>
    <row r="1688" spans="10:13" x14ac:dyDescent="0.25">
      <c r="J1688" s="155">
        <f>J1687</f>
        <v>42614</v>
      </c>
      <c r="K1688">
        <v>3</v>
      </c>
      <c r="L1688" t="str">
        <f t="shared" si="52"/>
        <v>9/01/2016</v>
      </c>
      <c r="M1688" t="str">
        <f t="shared" si="53"/>
        <v xml:space="preserve">INSERT INTO fsfe_prod VALUES ('9/01/2016',  3) </v>
      </c>
    </row>
    <row r="1689" spans="10:13" x14ac:dyDescent="0.25">
      <c r="J1689" s="155">
        <f>J1686+1</f>
        <v>42615</v>
      </c>
      <c r="K1689">
        <v>1</v>
      </c>
      <c r="L1689" t="str">
        <f t="shared" si="52"/>
        <v>9/02/2016</v>
      </c>
      <c r="M1689" t="str">
        <f t="shared" si="53"/>
        <v xml:space="preserve">INSERT INTO fsfe_prod VALUES ('9/02/2016',  1) </v>
      </c>
    </row>
    <row r="1690" spans="10:13" x14ac:dyDescent="0.25">
      <c r="J1690" s="155">
        <f>J1689</f>
        <v>42615</v>
      </c>
      <c r="K1690">
        <v>2</v>
      </c>
      <c r="L1690" t="str">
        <f t="shared" si="52"/>
        <v>9/02/2016</v>
      </c>
      <c r="M1690" t="str">
        <f t="shared" si="53"/>
        <v xml:space="preserve">INSERT INTO fsfe_prod VALUES ('9/02/2016',  2) </v>
      </c>
    </row>
    <row r="1691" spans="10:13" x14ac:dyDescent="0.25">
      <c r="J1691" s="155">
        <f>J1690</f>
        <v>42615</v>
      </c>
      <c r="K1691">
        <v>3</v>
      </c>
      <c r="L1691" t="str">
        <f t="shared" si="52"/>
        <v>9/02/2016</v>
      </c>
      <c r="M1691" t="str">
        <f t="shared" si="53"/>
        <v xml:space="preserve">INSERT INTO fsfe_prod VALUES ('9/02/2016',  3) </v>
      </c>
    </row>
    <row r="1692" spans="10:13" x14ac:dyDescent="0.25">
      <c r="J1692" s="155">
        <f>J1689+1</f>
        <v>42616</v>
      </c>
      <c r="K1692">
        <v>1</v>
      </c>
      <c r="L1692" t="str">
        <f t="shared" si="52"/>
        <v>9/03/2016</v>
      </c>
      <c r="M1692" t="str">
        <f t="shared" si="53"/>
        <v xml:space="preserve">INSERT INTO fsfe_prod VALUES ('9/03/2016',  1) </v>
      </c>
    </row>
    <row r="1693" spans="10:13" x14ac:dyDescent="0.25">
      <c r="J1693" s="155">
        <f>J1692</f>
        <v>42616</v>
      </c>
      <c r="K1693">
        <v>2</v>
      </c>
      <c r="L1693" t="str">
        <f t="shared" si="52"/>
        <v>9/03/2016</v>
      </c>
      <c r="M1693" t="str">
        <f t="shared" si="53"/>
        <v xml:space="preserve">INSERT INTO fsfe_prod VALUES ('9/03/2016',  2) </v>
      </c>
    </row>
    <row r="1694" spans="10:13" x14ac:dyDescent="0.25">
      <c r="J1694" s="155">
        <f>J1693</f>
        <v>42616</v>
      </c>
      <c r="K1694">
        <v>3</v>
      </c>
      <c r="L1694" t="str">
        <f t="shared" si="52"/>
        <v>9/03/2016</v>
      </c>
      <c r="M1694" t="str">
        <f t="shared" si="53"/>
        <v xml:space="preserve">INSERT INTO fsfe_prod VALUES ('9/03/2016',  3) </v>
      </c>
    </row>
    <row r="1695" spans="10:13" x14ac:dyDescent="0.25">
      <c r="J1695" s="155">
        <f>J1692+1</f>
        <v>42617</v>
      </c>
      <c r="K1695">
        <v>1</v>
      </c>
      <c r="L1695" t="str">
        <f t="shared" si="52"/>
        <v>9/04/2016</v>
      </c>
      <c r="M1695" t="str">
        <f t="shared" si="53"/>
        <v xml:space="preserve">INSERT INTO fsfe_prod VALUES ('9/04/2016',  1) </v>
      </c>
    </row>
    <row r="1696" spans="10:13" x14ac:dyDescent="0.25">
      <c r="J1696" s="155">
        <f>J1695</f>
        <v>42617</v>
      </c>
      <c r="K1696">
        <v>2</v>
      </c>
      <c r="L1696" t="str">
        <f t="shared" si="52"/>
        <v>9/04/2016</v>
      </c>
      <c r="M1696" t="str">
        <f t="shared" si="53"/>
        <v xml:space="preserve">INSERT INTO fsfe_prod VALUES ('9/04/2016',  2) </v>
      </c>
    </row>
    <row r="1697" spans="10:13" x14ac:dyDescent="0.25">
      <c r="J1697" s="155">
        <f>J1696</f>
        <v>42617</v>
      </c>
      <c r="K1697">
        <v>3</v>
      </c>
      <c r="L1697" t="str">
        <f t="shared" si="52"/>
        <v>9/04/2016</v>
      </c>
      <c r="M1697" t="str">
        <f t="shared" si="53"/>
        <v xml:space="preserve">INSERT INTO fsfe_prod VALUES ('9/04/2016',  3) </v>
      </c>
    </row>
    <row r="1698" spans="10:13" x14ac:dyDescent="0.25">
      <c r="J1698" s="155">
        <f>J1695+1</f>
        <v>42618</v>
      </c>
      <c r="K1698">
        <v>1</v>
      </c>
      <c r="L1698" t="str">
        <f t="shared" si="52"/>
        <v>9/05/2016</v>
      </c>
      <c r="M1698" t="str">
        <f t="shared" si="53"/>
        <v xml:space="preserve">INSERT INTO fsfe_prod VALUES ('9/05/2016',  1) </v>
      </c>
    </row>
    <row r="1699" spans="10:13" x14ac:dyDescent="0.25">
      <c r="J1699" s="155">
        <f>J1698</f>
        <v>42618</v>
      </c>
      <c r="K1699">
        <v>2</v>
      </c>
      <c r="L1699" t="str">
        <f t="shared" si="52"/>
        <v>9/05/2016</v>
      </c>
      <c r="M1699" t="str">
        <f t="shared" si="53"/>
        <v xml:space="preserve">INSERT INTO fsfe_prod VALUES ('9/05/2016',  2) </v>
      </c>
    </row>
    <row r="1700" spans="10:13" x14ac:dyDescent="0.25">
      <c r="J1700" s="155">
        <f>J1699</f>
        <v>42618</v>
      </c>
      <c r="K1700">
        <v>3</v>
      </c>
      <c r="L1700" t="str">
        <f t="shared" si="52"/>
        <v>9/05/2016</v>
      </c>
      <c r="M1700" t="str">
        <f t="shared" si="53"/>
        <v xml:space="preserve">INSERT INTO fsfe_prod VALUES ('9/05/2016',  3) </v>
      </c>
    </row>
    <row r="1701" spans="10:13" x14ac:dyDescent="0.25">
      <c r="J1701" s="155">
        <f>J1698+1</f>
        <v>42619</v>
      </c>
      <c r="K1701">
        <v>1</v>
      </c>
      <c r="L1701" t="str">
        <f t="shared" si="52"/>
        <v>9/06/2016</v>
      </c>
      <c r="M1701" t="str">
        <f t="shared" si="53"/>
        <v xml:space="preserve">INSERT INTO fsfe_prod VALUES ('9/06/2016',  1) </v>
      </c>
    </row>
    <row r="1702" spans="10:13" x14ac:dyDescent="0.25">
      <c r="J1702" s="155">
        <f>J1701</f>
        <v>42619</v>
      </c>
      <c r="K1702">
        <v>2</v>
      </c>
      <c r="L1702" t="str">
        <f t="shared" si="52"/>
        <v>9/06/2016</v>
      </c>
      <c r="M1702" t="str">
        <f t="shared" si="53"/>
        <v xml:space="preserve">INSERT INTO fsfe_prod VALUES ('9/06/2016',  2) </v>
      </c>
    </row>
    <row r="1703" spans="10:13" x14ac:dyDescent="0.25">
      <c r="J1703" s="155">
        <f>J1702</f>
        <v>42619</v>
      </c>
      <c r="K1703">
        <v>3</v>
      </c>
      <c r="L1703" t="str">
        <f t="shared" si="52"/>
        <v>9/06/2016</v>
      </c>
      <c r="M1703" t="str">
        <f t="shared" si="53"/>
        <v xml:space="preserve">INSERT INTO fsfe_prod VALUES ('9/06/2016',  3) </v>
      </c>
    </row>
    <row r="1704" spans="10:13" x14ac:dyDescent="0.25">
      <c r="J1704" s="155">
        <f>J1701+1</f>
        <v>42620</v>
      </c>
      <c r="K1704">
        <v>1</v>
      </c>
      <c r="L1704" t="str">
        <f t="shared" si="52"/>
        <v>9/07/2016</v>
      </c>
      <c r="M1704" t="str">
        <f t="shared" si="53"/>
        <v xml:space="preserve">INSERT INTO fsfe_prod VALUES ('9/07/2016',  1) </v>
      </c>
    </row>
    <row r="1705" spans="10:13" x14ac:dyDescent="0.25">
      <c r="J1705" s="155">
        <f>J1704</f>
        <v>42620</v>
      </c>
      <c r="K1705">
        <v>2</v>
      </c>
      <c r="L1705" t="str">
        <f t="shared" si="52"/>
        <v>9/07/2016</v>
      </c>
      <c r="M1705" t="str">
        <f t="shared" si="53"/>
        <v xml:space="preserve">INSERT INTO fsfe_prod VALUES ('9/07/2016',  2) </v>
      </c>
    </row>
    <row r="1706" spans="10:13" x14ac:dyDescent="0.25">
      <c r="J1706" s="155">
        <f>J1705</f>
        <v>42620</v>
      </c>
      <c r="K1706">
        <v>3</v>
      </c>
      <c r="L1706" t="str">
        <f t="shared" si="52"/>
        <v>9/07/2016</v>
      </c>
      <c r="M1706" t="str">
        <f t="shared" si="53"/>
        <v xml:space="preserve">INSERT INTO fsfe_prod VALUES ('9/07/2016',  3) </v>
      </c>
    </row>
    <row r="1707" spans="10:13" x14ac:dyDescent="0.25">
      <c r="J1707" s="155">
        <f>J1704+1</f>
        <v>42621</v>
      </c>
      <c r="K1707">
        <v>1</v>
      </c>
      <c r="L1707" t="str">
        <f t="shared" si="52"/>
        <v>9/08/2016</v>
      </c>
      <c r="M1707" t="str">
        <f t="shared" si="53"/>
        <v xml:space="preserve">INSERT INTO fsfe_prod VALUES ('9/08/2016',  1) </v>
      </c>
    </row>
    <row r="1708" spans="10:13" x14ac:dyDescent="0.25">
      <c r="J1708" s="155">
        <f>J1707</f>
        <v>42621</v>
      </c>
      <c r="K1708">
        <v>2</v>
      </c>
      <c r="L1708" t="str">
        <f t="shared" si="52"/>
        <v>9/08/2016</v>
      </c>
      <c r="M1708" t="str">
        <f t="shared" si="53"/>
        <v xml:space="preserve">INSERT INTO fsfe_prod VALUES ('9/08/2016',  2) </v>
      </c>
    </row>
    <row r="1709" spans="10:13" x14ac:dyDescent="0.25">
      <c r="J1709" s="155">
        <f>J1708</f>
        <v>42621</v>
      </c>
      <c r="K1709">
        <v>3</v>
      </c>
      <c r="L1709" t="str">
        <f t="shared" si="52"/>
        <v>9/08/2016</v>
      </c>
      <c r="M1709" t="str">
        <f t="shared" si="53"/>
        <v xml:space="preserve">INSERT INTO fsfe_prod VALUES ('9/08/2016',  3) </v>
      </c>
    </row>
    <row r="1710" spans="10:13" x14ac:dyDescent="0.25">
      <c r="J1710" s="155">
        <f>J1707+1</f>
        <v>42622</v>
      </c>
      <c r="K1710">
        <v>1</v>
      </c>
      <c r="L1710" t="str">
        <f t="shared" si="52"/>
        <v>9/09/2016</v>
      </c>
      <c r="M1710" t="str">
        <f t="shared" si="53"/>
        <v xml:space="preserve">INSERT INTO fsfe_prod VALUES ('9/09/2016',  1) </v>
      </c>
    </row>
    <row r="1711" spans="10:13" x14ac:dyDescent="0.25">
      <c r="J1711" s="155">
        <f>J1710</f>
        <v>42622</v>
      </c>
      <c r="K1711">
        <v>2</v>
      </c>
      <c r="L1711" t="str">
        <f t="shared" si="52"/>
        <v>9/09/2016</v>
      </c>
      <c r="M1711" t="str">
        <f t="shared" si="53"/>
        <v xml:space="preserve">INSERT INTO fsfe_prod VALUES ('9/09/2016',  2) </v>
      </c>
    </row>
    <row r="1712" spans="10:13" x14ac:dyDescent="0.25">
      <c r="J1712" s="155">
        <f>J1711</f>
        <v>42622</v>
      </c>
      <c r="K1712">
        <v>3</v>
      </c>
      <c r="L1712" t="str">
        <f t="shared" si="52"/>
        <v>9/09/2016</v>
      </c>
      <c r="M1712" t="str">
        <f t="shared" si="53"/>
        <v xml:space="preserve">INSERT INTO fsfe_prod VALUES ('9/09/2016',  3) </v>
      </c>
    </row>
    <row r="1713" spans="10:13" x14ac:dyDescent="0.25">
      <c r="J1713" s="155">
        <f>J1710+1</f>
        <v>42623</v>
      </c>
      <c r="K1713">
        <v>1</v>
      </c>
      <c r="L1713" t="str">
        <f t="shared" si="52"/>
        <v>9/10/2016</v>
      </c>
      <c r="M1713" t="str">
        <f t="shared" si="53"/>
        <v xml:space="preserve">INSERT INTO fsfe_prod VALUES ('9/10/2016',  1) </v>
      </c>
    </row>
    <row r="1714" spans="10:13" x14ac:dyDescent="0.25">
      <c r="J1714" s="155">
        <f>J1713</f>
        <v>42623</v>
      </c>
      <c r="K1714">
        <v>2</v>
      </c>
      <c r="L1714" t="str">
        <f t="shared" si="52"/>
        <v>9/10/2016</v>
      </c>
      <c r="M1714" t="str">
        <f t="shared" si="53"/>
        <v xml:space="preserve">INSERT INTO fsfe_prod VALUES ('9/10/2016',  2) </v>
      </c>
    </row>
    <row r="1715" spans="10:13" x14ac:dyDescent="0.25">
      <c r="J1715" s="155">
        <f>J1714</f>
        <v>42623</v>
      </c>
      <c r="K1715">
        <v>3</v>
      </c>
      <c r="L1715" t="str">
        <f t="shared" si="52"/>
        <v>9/10/2016</v>
      </c>
      <c r="M1715" t="str">
        <f t="shared" si="53"/>
        <v xml:space="preserve">INSERT INTO fsfe_prod VALUES ('9/10/2016',  3) </v>
      </c>
    </row>
    <row r="1716" spans="10:13" x14ac:dyDescent="0.25">
      <c r="J1716" s="155">
        <f>J1713+1</f>
        <v>42624</v>
      </c>
      <c r="K1716">
        <v>1</v>
      </c>
      <c r="L1716" t="str">
        <f t="shared" si="52"/>
        <v>9/11/2016</v>
      </c>
      <c r="M1716" t="str">
        <f t="shared" si="53"/>
        <v xml:space="preserve">INSERT INTO fsfe_prod VALUES ('9/11/2016',  1) </v>
      </c>
    </row>
    <row r="1717" spans="10:13" x14ac:dyDescent="0.25">
      <c r="J1717" s="155">
        <f>J1716</f>
        <v>42624</v>
      </c>
      <c r="K1717">
        <v>2</v>
      </c>
      <c r="L1717" t="str">
        <f t="shared" si="52"/>
        <v>9/11/2016</v>
      </c>
      <c r="M1717" t="str">
        <f t="shared" si="53"/>
        <v xml:space="preserve">INSERT INTO fsfe_prod VALUES ('9/11/2016',  2) </v>
      </c>
    </row>
    <row r="1718" spans="10:13" x14ac:dyDescent="0.25">
      <c r="J1718" s="155">
        <f>J1717</f>
        <v>42624</v>
      </c>
      <c r="K1718">
        <v>3</v>
      </c>
      <c r="L1718" t="str">
        <f t="shared" si="52"/>
        <v>9/11/2016</v>
      </c>
      <c r="M1718" t="str">
        <f t="shared" si="53"/>
        <v xml:space="preserve">INSERT INTO fsfe_prod VALUES ('9/11/2016',  3) </v>
      </c>
    </row>
    <row r="1719" spans="10:13" x14ac:dyDescent="0.25">
      <c r="J1719" s="155">
        <f>J1716+1</f>
        <v>42625</v>
      </c>
      <c r="K1719">
        <v>1</v>
      </c>
      <c r="L1719" t="str">
        <f t="shared" si="52"/>
        <v>9/12/2016</v>
      </c>
      <c r="M1719" t="str">
        <f t="shared" si="53"/>
        <v xml:space="preserve">INSERT INTO fsfe_prod VALUES ('9/12/2016',  1) </v>
      </c>
    </row>
    <row r="1720" spans="10:13" x14ac:dyDescent="0.25">
      <c r="J1720" s="155">
        <f>J1719</f>
        <v>42625</v>
      </c>
      <c r="K1720">
        <v>2</v>
      </c>
      <c r="L1720" t="str">
        <f t="shared" si="52"/>
        <v>9/12/2016</v>
      </c>
      <c r="M1720" t="str">
        <f t="shared" si="53"/>
        <v xml:space="preserve">INSERT INTO fsfe_prod VALUES ('9/12/2016',  2) </v>
      </c>
    </row>
    <row r="1721" spans="10:13" x14ac:dyDescent="0.25">
      <c r="J1721" s="155">
        <f>J1720</f>
        <v>42625</v>
      </c>
      <c r="K1721">
        <v>3</v>
      </c>
      <c r="L1721" t="str">
        <f t="shared" si="52"/>
        <v>9/12/2016</v>
      </c>
      <c r="M1721" t="str">
        <f t="shared" si="53"/>
        <v xml:space="preserve">INSERT INTO fsfe_prod VALUES ('9/12/2016',  3) </v>
      </c>
    </row>
    <row r="1722" spans="10:13" x14ac:dyDescent="0.25">
      <c r="J1722" s="155">
        <f>J1719+1</f>
        <v>42626</v>
      </c>
      <c r="K1722">
        <v>1</v>
      </c>
      <c r="L1722" t="str">
        <f t="shared" si="52"/>
        <v>9/13/2016</v>
      </c>
      <c r="M1722" t="str">
        <f t="shared" si="53"/>
        <v xml:space="preserve">INSERT INTO fsfe_prod VALUES ('9/13/2016',  1) </v>
      </c>
    </row>
    <row r="1723" spans="10:13" x14ac:dyDescent="0.25">
      <c r="J1723" s="155">
        <f>J1722</f>
        <v>42626</v>
      </c>
      <c r="K1723">
        <v>2</v>
      </c>
      <c r="L1723" t="str">
        <f t="shared" si="52"/>
        <v>9/13/2016</v>
      </c>
      <c r="M1723" t="str">
        <f t="shared" si="53"/>
        <v xml:space="preserve">INSERT INTO fsfe_prod VALUES ('9/13/2016',  2) </v>
      </c>
    </row>
    <row r="1724" spans="10:13" x14ac:dyDescent="0.25">
      <c r="J1724" s="155">
        <f>J1723</f>
        <v>42626</v>
      </c>
      <c r="K1724">
        <v>3</v>
      </c>
      <c r="L1724" t="str">
        <f t="shared" si="52"/>
        <v>9/13/2016</v>
      </c>
      <c r="M1724" t="str">
        <f t="shared" si="53"/>
        <v xml:space="preserve">INSERT INTO fsfe_prod VALUES ('9/13/2016',  3) </v>
      </c>
    </row>
    <row r="1725" spans="10:13" x14ac:dyDescent="0.25">
      <c r="J1725" s="155">
        <f>J1722+1</f>
        <v>42627</v>
      </c>
      <c r="K1725">
        <v>1</v>
      </c>
      <c r="L1725" t="str">
        <f t="shared" si="52"/>
        <v>9/14/2016</v>
      </c>
      <c r="M1725" t="str">
        <f t="shared" si="53"/>
        <v xml:space="preserve">INSERT INTO fsfe_prod VALUES ('9/14/2016',  1) </v>
      </c>
    </row>
    <row r="1726" spans="10:13" x14ac:dyDescent="0.25">
      <c r="J1726" s="155">
        <f>J1725</f>
        <v>42627</v>
      </c>
      <c r="K1726">
        <v>2</v>
      </c>
      <c r="L1726" t="str">
        <f t="shared" si="52"/>
        <v>9/14/2016</v>
      </c>
      <c r="M1726" t="str">
        <f t="shared" si="53"/>
        <v xml:space="preserve">INSERT INTO fsfe_prod VALUES ('9/14/2016',  2) </v>
      </c>
    </row>
    <row r="1727" spans="10:13" x14ac:dyDescent="0.25">
      <c r="J1727" s="155">
        <f>J1726</f>
        <v>42627</v>
      </c>
      <c r="K1727">
        <v>3</v>
      </c>
      <c r="L1727" t="str">
        <f t="shared" si="52"/>
        <v>9/14/2016</v>
      </c>
      <c r="M1727" t="str">
        <f t="shared" si="53"/>
        <v xml:space="preserve">INSERT INTO fsfe_prod VALUES ('9/14/2016',  3) </v>
      </c>
    </row>
    <row r="1728" spans="10:13" x14ac:dyDescent="0.25">
      <c r="J1728" s="155">
        <f>J1725+1</f>
        <v>42628</v>
      </c>
      <c r="K1728">
        <v>1</v>
      </c>
      <c r="L1728" t="str">
        <f t="shared" si="52"/>
        <v>9/15/2016</v>
      </c>
      <c r="M1728" t="str">
        <f t="shared" si="53"/>
        <v xml:space="preserve">INSERT INTO fsfe_prod VALUES ('9/15/2016',  1) </v>
      </c>
    </row>
    <row r="1729" spans="10:13" x14ac:dyDescent="0.25">
      <c r="J1729" s="155">
        <f>J1728</f>
        <v>42628</v>
      </c>
      <c r="K1729">
        <v>2</v>
      </c>
      <c r="L1729" t="str">
        <f t="shared" si="52"/>
        <v>9/15/2016</v>
      </c>
      <c r="M1729" t="str">
        <f t="shared" si="53"/>
        <v xml:space="preserve">INSERT INTO fsfe_prod VALUES ('9/15/2016',  2) </v>
      </c>
    </row>
    <row r="1730" spans="10:13" x14ac:dyDescent="0.25">
      <c r="J1730" s="155">
        <f>J1729</f>
        <v>42628</v>
      </c>
      <c r="K1730">
        <v>3</v>
      </c>
      <c r="L1730" t="str">
        <f t="shared" si="52"/>
        <v>9/15/2016</v>
      </c>
      <c r="M1730" t="str">
        <f t="shared" si="53"/>
        <v xml:space="preserve">INSERT INTO fsfe_prod VALUES ('9/15/2016',  3) </v>
      </c>
    </row>
    <row r="1731" spans="10:13" x14ac:dyDescent="0.25">
      <c r="J1731" s="155">
        <f>J1728+1</f>
        <v>42629</v>
      </c>
      <c r="K1731">
        <v>1</v>
      </c>
      <c r="L1731" t="str">
        <f t="shared" si="52"/>
        <v>9/16/2016</v>
      </c>
      <c r="M1731" t="str">
        <f t="shared" si="53"/>
        <v xml:space="preserve">INSERT INTO fsfe_prod VALUES ('9/16/2016',  1) </v>
      </c>
    </row>
    <row r="1732" spans="10:13" x14ac:dyDescent="0.25">
      <c r="J1732" s="155">
        <f>J1731</f>
        <v>42629</v>
      </c>
      <c r="K1732">
        <v>2</v>
      </c>
      <c r="L1732" t="str">
        <f t="shared" ref="L1732:L1733" si="54">TEXT(J1732,"m/dd/yyyy")</f>
        <v>9/16/2016</v>
      </c>
      <c r="M1732" t="str">
        <f t="shared" ref="M1732:M1733" si="55">$M$2&amp;"'"&amp;L1732&amp;"',  "&amp;K1732&amp;") "</f>
        <v xml:space="preserve">INSERT INTO fsfe_prod VALUES ('9/16/2016',  2) </v>
      </c>
    </row>
    <row r="1733" spans="10:13" x14ac:dyDescent="0.25">
      <c r="J1733" s="155">
        <f>J1732</f>
        <v>42629</v>
      </c>
      <c r="K1733">
        <v>3</v>
      </c>
      <c r="L1733" t="str">
        <f t="shared" si="54"/>
        <v>9/16/2016</v>
      </c>
      <c r="M1733" t="str">
        <f t="shared" si="55"/>
        <v xml:space="preserve">INSERT INTO fsfe_prod VALUES ('9/16/2016',  3)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L50"/>
  <sheetViews>
    <sheetView tabSelected="1" workbookViewId="0">
      <selection activeCell="G29" sqref="G29"/>
    </sheetView>
  </sheetViews>
  <sheetFormatPr defaultRowHeight="15" x14ac:dyDescent="0.25"/>
  <cols>
    <col min="1" max="1" width="29.85546875" style="164" customWidth="1"/>
    <col min="8" max="8" width="30.5703125" bestFit="1" customWidth="1"/>
    <col min="10" max="10" width="20.5703125" bestFit="1" customWidth="1"/>
  </cols>
  <sheetData>
    <row r="2" spans="1:12" x14ac:dyDescent="0.25">
      <c r="A2" s="159" t="s">
        <v>307</v>
      </c>
      <c r="L2" t="s">
        <v>458</v>
      </c>
    </row>
    <row r="3" spans="1:12" x14ac:dyDescent="0.25">
      <c r="A3" s="160" t="s">
        <v>308</v>
      </c>
      <c r="G3">
        <v>1</v>
      </c>
      <c r="H3" t="s">
        <v>441</v>
      </c>
      <c r="J3" t="s">
        <v>446</v>
      </c>
      <c r="L3" t="str">
        <f>$L$2&amp;J3&amp;"' where fsfe_role_type_id = "&amp;G3</f>
        <v>update fsfe_role_type set fsfe_role_type_name = 'Sr CRE' where fsfe_role_type_id = 1</v>
      </c>
    </row>
    <row r="4" spans="1:12" x14ac:dyDescent="0.25">
      <c r="A4" s="160" t="s">
        <v>309</v>
      </c>
      <c r="G4">
        <v>2</v>
      </c>
      <c r="H4" t="s">
        <v>442</v>
      </c>
      <c r="J4" t="s">
        <v>447</v>
      </c>
      <c r="L4" t="str">
        <f t="shared" ref="L4:L12" si="0">$L$2&amp;J4&amp;"' where fsfe_role_type_id = "&amp;G4</f>
        <v>update fsfe_role_type set fsfe_role_type_name = 'Jr CRE' where fsfe_role_type_id = 2</v>
      </c>
    </row>
    <row r="5" spans="1:12" x14ac:dyDescent="0.25">
      <c r="A5" s="160" t="s">
        <v>310</v>
      </c>
      <c r="G5">
        <v>3</v>
      </c>
      <c r="H5" t="s">
        <v>443</v>
      </c>
      <c r="J5" t="s">
        <v>448</v>
      </c>
      <c r="L5" t="str">
        <f t="shared" si="0"/>
        <v>update fsfe_role_type set fsfe_role_type_name = 'Field Supervisor' where fsfe_role_type_id = 3</v>
      </c>
    </row>
    <row r="6" spans="1:12" x14ac:dyDescent="0.25">
      <c r="A6" s="160" t="s">
        <v>311</v>
      </c>
      <c r="G6">
        <v>4</v>
      </c>
      <c r="H6" t="s">
        <v>358</v>
      </c>
      <c r="J6" t="s">
        <v>358</v>
      </c>
      <c r="L6" t="str">
        <f t="shared" si="0"/>
        <v>update fsfe_role_type set fsfe_role_type_name = 'Steam Dryer Operator' where fsfe_role_type_id = 4</v>
      </c>
    </row>
    <row r="7" spans="1:12" x14ac:dyDescent="0.25">
      <c r="A7" s="160" t="s">
        <v>312</v>
      </c>
      <c r="G7">
        <v>5</v>
      </c>
      <c r="H7" t="s">
        <v>444</v>
      </c>
      <c r="J7" t="s">
        <v>16</v>
      </c>
      <c r="L7" t="str">
        <f t="shared" si="0"/>
        <v>update fsfe_role_type set fsfe_role_type_name = 'SPO Tapper' where fsfe_role_type_id = 5</v>
      </c>
    </row>
    <row r="8" spans="1:12" x14ac:dyDescent="0.25">
      <c r="A8" s="160" t="s">
        <v>313</v>
      </c>
      <c r="G8">
        <v>6</v>
      </c>
      <c r="H8" t="s">
        <v>445</v>
      </c>
      <c r="J8" t="s">
        <v>449</v>
      </c>
      <c r="L8" t="str">
        <f t="shared" si="0"/>
        <v>update fsfe_role_type set fsfe_role_type_name = 'Matte Tapper 1' where fsfe_role_type_id = 6</v>
      </c>
    </row>
    <row r="9" spans="1:12" x14ac:dyDescent="0.25">
      <c r="A9" s="160" t="s">
        <v>314</v>
      </c>
      <c r="G9">
        <v>7</v>
      </c>
      <c r="H9" t="s">
        <v>302</v>
      </c>
      <c r="J9" t="s">
        <v>450</v>
      </c>
      <c r="L9" t="str">
        <f t="shared" si="0"/>
        <v>update fsfe_role_type set fsfe_role_type_name = 'Matte Tapper 2' where fsfe_role_type_id = 7</v>
      </c>
    </row>
    <row r="10" spans="1:12" x14ac:dyDescent="0.25">
      <c r="A10" s="160" t="s">
        <v>315</v>
      </c>
      <c r="G10">
        <v>8</v>
      </c>
      <c r="H10" t="s">
        <v>21</v>
      </c>
      <c r="J10" t="s">
        <v>451</v>
      </c>
      <c r="L10" t="str">
        <f t="shared" si="0"/>
        <v>update fsfe_role_type set fsfe_role_type_name = 'Matte Tapper 3' where fsfe_role_type_id = 8</v>
      </c>
    </row>
    <row r="11" spans="1:12" x14ac:dyDescent="0.25">
      <c r="A11" s="159" t="s">
        <v>316</v>
      </c>
      <c r="G11">
        <v>9</v>
      </c>
      <c r="H11" t="s">
        <v>356</v>
      </c>
      <c r="J11" t="s">
        <v>452</v>
      </c>
      <c r="L11" t="str">
        <f t="shared" si="0"/>
        <v>update fsfe_role_type set fsfe_role_type_name = 'Matte Tapper 4' where fsfe_role_type_id = 9</v>
      </c>
    </row>
    <row r="12" spans="1:12" x14ac:dyDescent="0.25">
      <c r="A12" s="160" t="s">
        <v>317</v>
      </c>
      <c r="G12">
        <v>10</v>
      </c>
      <c r="H12" t="s">
        <v>357</v>
      </c>
      <c r="J12" t="s">
        <v>453</v>
      </c>
      <c r="L12" t="str">
        <f t="shared" si="0"/>
        <v>update fsfe_role_type set fsfe_role_type_name = 'Slag Tapper 1' where fsfe_role_type_id = 10</v>
      </c>
    </row>
    <row r="13" spans="1:12" x14ac:dyDescent="0.25">
      <c r="A13" s="160" t="s">
        <v>318</v>
      </c>
      <c r="J13" t="s">
        <v>454</v>
      </c>
      <c r="L13" t="str">
        <f>"insert into fsfe_role_type values ('"&amp;J13&amp;"')"</f>
        <v>insert into fsfe_role_type values ('Slag Tapper 2')</v>
      </c>
    </row>
    <row r="14" spans="1:12" x14ac:dyDescent="0.25">
      <c r="A14" s="160" t="s">
        <v>319</v>
      </c>
      <c r="J14" t="s">
        <v>455</v>
      </c>
      <c r="L14" t="str">
        <f t="shared" ref="L14:L17" si="1">"insert into fsfe_role_type values ('"&amp;J14&amp;"')"</f>
        <v>insert into fsfe_role_type values ('Slag Tapper 3')</v>
      </c>
    </row>
    <row r="15" spans="1:12" x14ac:dyDescent="0.25">
      <c r="A15" s="160" t="s">
        <v>320</v>
      </c>
      <c r="J15" t="s">
        <v>456</v>
      </c>
      <c r="L15" t="str">
        <f t="shared" si="1"/>
        <v>insert into fsfe_role_type values ('SPO Inspection')</v>
      </c>
    </row>
    <row r="16" spans="1:12" x14ac:dyDescent="0.25">
      <c r="A16" s="160" t="s">
        <v>321</v>
      </c>
      <c r="J16" t="s">
        <v>457</v>
      </c>
      <c r="L16" t="str">
        <f t="shared" si="1"/>
        <v>insert into fsfe_role_type values ('Furnaceman')</v>
      </c>
    </row>
    <row r="17" spans="1:12" x14ac:dyDescent="0.25">
      <c r="A17" s="160" t="s">
        <v>322</v>
      </c>
      <c r="J17" t="s">
        <v>21</v>
      </c>
      <c r="L17" t="str">
        <f t="shared" si="1"/>
        <v>insert into fsfe_role_type values ('Dust Line Tender')</v>
      </c>
    </row>
    <row r="18" spans="1:12" x14ac:dyDescent="0.25">
      <c r="A18" s="160" t="s">
        <v>323</v>
      </c>
    </row>
    <row r="19" spans="1:12" x14ac:dyDescent="0.25">
      <c r="A19" s="160" t="s">
        <v>324</v>
      </c>
    </row>
    <row r="20" spans="1:12" x14ac:dyDescent="0.25">
      <c r="A20" s="159" t="s">
        <v>325</v>
      </c>
    </row>
    <row r="21" spans="1:12" x14ac:dyDescent="0.25">
      <c r="A21" s="160" t="s">
        <v>326</v>
      </c>
    </row>
    <row r="22" spans="1:12" x14ac:dyDescent="0.25">
      <c r="A22" s="160" t="s">
        <v>327</v>
      </c>
    </row>
    <row r="23" spans="1:12" x14ac:dyDescent="0.25">
      <c r="A23" s="161" t="s">
        <v>328</v>
      </c>
    </row>
    <row r="24" spans="1:12" x14ac:dyDescent="0.25">
      <c r="A24" s="160" t="s">
        <v>329</v>
      </c>
    </row>
    <row r="25" spans="1:12" x14ac:dyDescent="0.25">
      <c r="A25" s="162" t="s">
        <v>330</v>
      </c>
    </row>
    <row r="26" spans="1:12" x14ac:dyDescent="0.25">
      <c r="A26" s="163" t="s">
        <v>331</v>
      </c>
    </row>
    <row r="27" spans="1:12" x14ac:dyDescent="0.25">
      <c r="A27" s="161" t="s">
        <v>332</v>
      </c>
    </row>
    <row r="28" spans="1:12" x14ac:dyDescent="0.25">
      <c r="A28" s="163" t="s">
        <v>333</v>
      </c>
    </row>
    <row r="29" spans="1:12" x14ac:dyDescent="0.25">
      <c r="A29" s="163" t="s">
        <v>334</v>
      </c>
    </row>
    <row r="30" spans="1:12" x14ac:dyDescent="0.25">
      <c r="A30" s="161" t="s">
        <v>335</v>
      </c>
    </row>
    <row r="31" spans="1:12" x14ac:dyDescent="0.25">
      <c r="A31" s="163" t="s">
        <v>336</v>
      </c>
    </row>
    <row r="32" spans="1:12" x14ac:dyDescent="0.25">
      <c r="A32" s="163" t="s">
        <v>337</v>
      </c>
    </row>
    <row r="33" spans="1:1" x14ac:dyDescent="0.25">
      <c r="A33" s="163" t="s">
        <v>338</v>
      </c>
    </row>
    <row r="34" spans="1:1" x14ac:dyDescent="0.25">
      <c r="A34" s="161" t="s">
        <v>339</v>
      </c>
    </row>
    <row r="35" spans="1:1" x14ac:dyDescent="0.25">
      <c r="A35" s="163" t="s">
        <v>340</v>
      </c>
    </row>
    <row r="36" spans="1:1" x14ac:dyDescent="0.25">
      <c r="A36" s="163" t="s">
        <v>341</v>
      </c>
    </row>
    <row r="37" spans="1:1" x14ac:dyDescent="0.25">
      <c r="A37" s="163" t="s">
        <v>342</v>
      </c>
    </row>
    <row r="38" spans="1:1" x14ac:dyDescent="0.25">
      <c r="A38" s="161" t="s">
        <v>343</v>
      </c>
    </row>
    <row r="39" spans="1:1" x14ac:dyDescent="0.25">
      <c r="A39" s="163" t="s">
        <v>344</v>
      </c>
    </row>
    <row r="40" spans="1:1" x14ac:dyDescent="0.25">
      <c r="A40" s="163" t="s">
        <v>345</v>
      </c>
    </row>
    <row r="41" spans="1:1" x14ac:dyDescent="0.25">
      <c r="A41" s="163" t="s">
        <v>346</v>
      </c>
    </row>
    <row r="42" spans="1:1" x14ac:dyDescent="0.25">
      <c r="A42" s="163" t="s">
        <v>347</v>
      </c>
    </row>
    <row r="43" spans="1:1" x14ac:dyDescent="0.25">
      <c r="A43" s="163" t="s">
        <v>348</v>
      </c>
    </row>
    <row r="44" spans="1:1" x14ac:dyDescent="0.25">
      <c r="A44" s="163" t="s">
        <v>349</v>
      </c>
    </row>
    <row r="45" spans="1:1" x14ac:dyDescent="0.25">
      <c r="A45" s="163" t="s">
        <v>350</v>
      </c>
    </row>
    <row r="46" spans="1:1" x14ac:dyDescent="0.25">
      <c r="A46" s="162" t="s">
        <v>351</v>
      </c>
    </row>
    <row r="47" spans="1:1" x14ac:dyDescent="0.25">
      <c r="A47" s="163" t="s">
        <v>352</v>
      </c>
    </row>
    <row r="48" spans="1:1" x14ac:dyDescent="0.25">
      <c r="A48" s="163" t="s">
        <v>353</v>
      </c>
    </row>
    <row r="49" spans="1:1" x14ac:dyDescent="0.25">
      <c r="A49" s="163" t="s">
        <v>354</v>
      </c>
    </row>
    <row r="50" spans="1:1" x14ac:dyDescent="0.25">
      <c r="A50" s="163" t="s">
        <v>355</v>
      </c>
    </row>
  </sheetData>
  <conditionalFormatting sqref="A2:A6 A11:A15 A20:A24">
    <cfRule type="cellIs" dxfId="28" priority="27" operator="equal">
      <formula>"S"</formula>
    </cfRule>
    <cfRule type="cellIs" dxfId="27" priority="28" operator="equal">
      <formula>"3X"</formula>
    </cfRule>
    <cfRule type="cellIs" dxfId="26" priority="29" operator="equal">
      <formula>"2X"</formula>
    </cfRule>
  </conditionalFormatting>
  <conditionalFormatting sqref="A7:A10">
    <cfRule type="cellIs" dxfId="25" priority="24" operator="equal">
      <formula>"S"</formula>
    </cfRule>
    <cfRule type="cellIs" dxfId="24" priority="25" operator="equal">
      <formula>"3X"</formula>
    </cfRule>
    <cfRule type="cellIs" dxfId="23" priority="26" operator="equal">
      <formula>"2X"</formula>
    </cfRule>
  </conditionalFormatting>
  <conditionalFormatting sqref="A16:A19">
    <cfRule type="cellIs" dxfId="22" priority="21" operator="equal">
      <formula>"S"</formula>
    </cfRule>
    <cfRule type="cellIs" dxfId="21" priority="22" operator="equal">
      <formula>"3X"</formula>
    </cfRule>
    <cfRule type="cellIs" dxfId="20" priority="23" operator="equal">
      <formula>"2X"</formula>
    </cfRule>
  </conditionalFormatting>
  <conditionalFormatting sqref="A23 A47:A50 A37:A39 A25:A28">
    <cfRule type="cellIs" dxfId="19" priority="17" operator="equal">
      <formula>"S"</formula>
    </cfRule>
    <cfRule type="cellIs" dxfId="18" priority="18" operator="equal">
      <formula>"1x"</formula>
    </cfRule>
    <cfRule type="cellIs" dxfId="17" priority="19" operator="equal">
      <formula>"3X"</formula>
    </cfRule>
    <cfRule type="cellIs" dxfId="16" priority="20" operator="equal">
      <formula>"2X"</formula>
    </cfRule>
  </conditionalFormatting>
  <conditionalFormatting sqref="A29:A32">
    <cfRule type="cellIs" dxfId="15" priority="13" operator="equal">
      <formula>"S"</formula>
    </cfRule>
    <cfRule type="cellIs" dxfId="14" priority="14" operator="equal">
      <formula>"1x"</formula>
    </cfRule>
    <cfRule type="cellIs" dxfId="13" priority="15" operator="equal">
      <formula>"3X"</formula>
    </cfRule>
    <cfRule type="cellIs" dxfId="12" priority="16" operator="equal">
      <formula>"2X"</formula>
    </cfRule>
  </conditionalFormatting>
  <conditionalFormatting sqref="A33:A36">
    <cfRule type="cellIs" dxfId="11" priority="9" operator="equal">
      <formula>"S"</formula>
    </cfRule>
    <cfRule type="cellIs" dxfId="10" priority="10" operator="equal">
      <formula>"1x"</formula>
    </cfRule>
    <cfRule type="cellIs" dxfId="9" priority="11" operator="equal">
      <formula>"3X"</formula>
    </cfRule>
    <cfRule type="cellIs" dxfId="8" priority="12" operator="equal">
      <formula>"2X"</formula>
    </cfRule>
  </conditionalFormatting>
  <conditionalFormatting sqref="A40:A45">
    <cfRule type="cellIs" dxfId="7" priority="5" operator="equal">
      <formula>"S"</formula>
    </cfRule>
    <cfRule type="cellIs" dxfId="6" priority="6" operator="equal">
      <formula>"1x"</formula>
    </cfRule>
    <cfRule type="cellIs" dxfId="5" priority="7" operator="equal">
      <formula>"3X"</formula>
    </cfRule>
    <cfRule type="cellIs" dxfId="4" priority="8" operator="equal">
      <formula>"2X"</formula>
    </cfRule>
  </conditionalFormatting>
  <conditionalFormatting sqref="A46">
    <cfRule type="cellIs" dxfId="3" priority="1" operator="equal">
      <formula>"S"</formula>
    </cfRule>
    <cfRule type="cellIs" dxfId="2" priority="2" operator="equal">
      <formula>"1x"</formula>
    </cfRule>
    <cfRule type="cellIs" dxfId="1" priority="3" operator="equal">
      <formula>"3X"</formula>
    </cfRule>
    <cfRule type="cellIs" dxfId="0" priority="4" operator="equal">
      <formula>"2X"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8"/>
  <sheetViews>
    <sheetView topLeftCell="A4" workbookViewId="0">
      <selection activeCell="H16" sqref="H15:J16"/>
    </sheetView>
  </sheetViews>
  <sheetFormatPr defaultRowHeight="14.25" x14ac:dyDescent="0.2"/>
  <cols>
    <col min="1" max="3" width="2.7109375" style="3" customWidth="1"/>
    <col min="4" max="4" width="18" style="3" bestFit="1" customWidth="1"/>
    <col min="5" max="5" width="4.85546875" style="3" customWidth="1"/>
    <col min="6" max="6" width="11.7109375" style="3" customWidth="1"/>
    <col min="7" max="7" width="14.42578125" style="3" customWidth="1"/>
    <col min="8" max="9" width="13.7109375" style="3" customWidth="1"/>
    <col min="10" max="10" width="10.7109375" style="3" customWidth="1"/>
    <col min="11" max="11" width="14.28515625" style="3" customWidth="1"/>
    <col min="12" max="12" width="8.7109375" style="3" customWidth="1"/>
    <col min="13" max="13" width="9.140625" style="3"/>
    <col min="14" max="14" width="3.5703125" style="3" customWidth="1"/>
    <col min="15" max="15" width="2.5703125" style="3" customWidth="1"/>
    <col min="16" max="16" width="11.28515625" style="3" customWidth="1"/>
    <col min="17" max="17" width="16.28515625" style="3" customWidth="1"/>
    <col min="18" max="18" width="4.5703125" style="3" customWidth="1"/>
    <col min="19" max="19" width="3.140625" style="3" customWidth="1"/>
    <col min="20" max="20" width="9.140625" style="3"/>
    <col min="21" max="21" width="9.140625" style="41"/>
    <col min="22" max="22" width="10.85546875" style="3" bestFit="1" customWidth="1"/>
    <col min="23" max="23" width="9.140625" style="3"/>
    <col min="24" max="24" width="3.5703125" style="3" customWidth="1"/>
    <col min="25" max="16384" width="9.140625" style="3"/>
  </cols>
  <sheetData>
    <row r="1" spans="1:26" ht="15" x14ac:dyDescent="0.25">
      <c r="A1" s="2"/>
      <c r="B1" s="2"/>
      <c r="C1" s="2"/>
      <c r="D1" s="7" t="s">
        <v>0</v>
      </c>
      <c r="E1" s="7"/>
      <c r="F1" s="7"/>
      <c r="G1" s="7"/>
      <c r="H1" s="2"/>
      <c r="I1" s="2"/>
      <c r="J1" s="2"/>
      <c r="K1" s="2"/>
      <c r="L1" s="2"/>
      <c r="M1" s="2"/>
    </row>
    <row r="2" spans="1:26" x14ac:dyDescent="0.2">
      <c r="A2" s="2"/>
      <c r="B2" s="2"/>
      <c r="C2" s="2"/>
      <c r="D2" s="8" t="s">
        <v>1</v>
      </c>
      <c r="E2" s="8"/>
      <c r="F2" s="8"/>
      <c r="G2" s="8"/>
      <c r="H2" s="2"/>
      <c r="I2" s="2"/>
      <c r="J2" s="2"/>
      <c r="K2" s="2"/>
      <c r="L2" s="2"/>
      <c r="M2" s="2"/>
    </row>
    <row r="3" spans="1:26" x14ac:dyDescent="0.2">
      <c r="A3" s="2"/>
      <c r="B3" s="2"/>
      <c r="C3" s="2"/>
      <c r="D3" s="2"/>
      <c r="E3" s="2"/>
      <c r="F3" s="2"/>
      <c r="G3" s="2"/>
      <c r="H3" s="2"/>
      <c r="I3" s="2"/>
      <c r="J3" s="2"/>
      <c r="K3" s="2"/>
      <c r="L3" s="2"/>
      <c r="M3" s="2"/>
      <c r="N3" s="10"/>
      <c r="O3" s="10"/>
      <c r="P3" s="10"/>
      <c r="Q3" s="10"/>
      <c r="R3" s="10"/>
      <c r="S3" s="10"/>
      <c r="T3" s="10"/>
      <c r="U3" s="40"/>
      <c r="V3" s="10"/>
      <c r="W3" s="10"/>
      <c r="X3" s="10"/>
      <c r="Y3" s="10"/>
      <c r="Z3" s="10"/>
    </row>
    <row r="4" spans="1:26" s="5" customFormat="1" ht="23.25" customHeight="1" x14ac:dyDescent="0.25">
      <c r="A4" s="21"/>
      <c r="B4" s="21"/>
      <c r="C4" s="21"/>
      <c r="D4" s="22" t="s">
        <v>12</v>
      </c>
      <c r="E4" s="6"/>
      <c r="F4" s="6"/>
      <c r="G4" s="6"/>
      <c r="H4" s="4"/>
      <c r="I4" s="4"/>
      <c r="J4" s="4"/>
      <c r="K4" s="4"/>
      <c r="L4" s="4"/>
      <c r="M4" s="4"/>
      <c r="N4" s="85"/>
      <c r="O4" s="85"/>
      <c r="P4" s="85"/>
      <c r="Q4" s="85"/>
      <c r="R4" s="85"/>
      <c r="S4" s="33"/>
      <c r="T4" s="33"/>
      <c r="U4" s="32"/>
      <c r="V4" s="33"/>
      <c r="W4" s="33"/>
      <c r="X4" s="33"/>
      <c r="Y4" s="33"/>
      <c r="Z4" s="33"/>
    </row>
    <row r="5" spans="1:26" ht="14.25" customHeight="1" x14ac:dyDescent="0.2">
      <c r="A5" s="30"/>
      <c r="B5" s="30"/>
      <c r="C5" s="30"/>
      <c r="D5" s="30"/>
      <c r="E5" s="30"/>
      <c r="F5" s="30"/>
      <c r="G5" s="30"/>
      <c r="H5" s="30"/>
      <c r="I5" s="30"/>
      <c r="J5" s="30"/>
      <c r="K5" s="30"/>
      <c r="L5" s="30"/>
      <c r="M5" s="30"/>
      <c r="N5" s="85"/>
      <c r="O5" s="85"/>
      <c r="P5" s="85"/>
      <c r="Q5" s="85"/>
      <c r="R5" s="85"/>
      <c r="S5" s="10"/>
      <c r="T5" s="10"/>
      <c r="U5" s="40"/>
      <c r="V5" s="10"/>
      <c r="W5" s="10"/>
      <c r="X5" s="10"/>
      <c r="Y5" s="10"/>
      <c r="Z5" s="10"/>
    </row>
    <row r="6" spans="1:26" ht="14.25" customHeight="1" x14ac:dyDescent="0.2">
      <c r="A6" s="30"/>
      <c r="B6" s="30"/>
      <c r="C6" s="30"/>
      <c r="D6" s="15"/>
      <c r="E6" s="51"/>
      <c r="F6" s="52"/>
      <c r="G6" s="52"/>
      <c r="H6" s="52"/>
      <c r="I6" s="52"/>
      <c r="J6" s="52"/>
      <c r="K6" s="52"/>
      <c r="L6" s="52"/>
      <c r="M6" s="53"/>
      <c r="N6" s="85"/>
      <c r="O6" s="85"/>
      <c r="P6" s="85"/>
      <c r="Q6" s="85"/>
      <c r="R6" s="85"/>
      <c r="S6" s="42"/>
      <c r="T6" s="25"/>
      <c r="U6" s="34"/>
      <c r="V6" s="25"/>
      <c r="W6" s="25"/>
      <c r="X6" s="25"/>
      <c r="Y6" s="10"/>
      <c r="Z6" s="10"/>
    </row>
    <row r="7" spans="1:26" ht="14.25" customHeight="1" x14ac:dyDescent="0.2">
      <c r="A7" s="30"/>
      <c r="B7" s="30"/>
      <c r="C7" s="181" t="s">
        <v>14</v>
      </c>
      <c r="D7" s="181"/>
      <c r="E7" s="30"/>
      <c r="F7" s="133" t="s">
        <v>292</v>
      </c>
      <c r="G7" s="30"/>
      <c r="H7" s="30"/>
      <c r="I7" s="30"/>
      <c r="J7" s="30"/>
      <c r="K7" s="30"/>
      <c r="L7" s="30"/>
      <c r="M7" s="54"/>
      <c r="N7" s="85"/>
      <c r="O7" s="126" t="s">
        <v>287</v>
      </c>
      <c r="P7" s="24"/>
      <c r="Q7" s="24"/>
      <c r="R7" s="75"/>
      <c r="S7" s="39"/>
      <c r="T7" s="29"/>
      <c r="U7" s="39"/>
      <c r="V7" s="29"/>
      <c r="W7" s="25"/>
      <c r="X7" s="25"/>
      <c r="Y7" s="10"/>
      <c r="Z7" s="10"/>
    </row>
    <row r="8" spans="1:26" ht="15" customHeight="1" x14ac:dyDescent="0.2">
      <c r="A8" s="30"/>
      <c r="B8" s="30"/>
      <c r="C8" s="181"/>
      <c r="D8" s="181"/>
      <c r="E8" s="30"/>
      <c r="F8" s="86" t="s">
        <v>49</v>
      </c>
      <c r="G8" s="15"/>
      <c r="H8" s="15"/>
      <c r="I8" s="15"/>
      <c r="J8" s="15"/>
      <c r="K8" s="15"/>
      <c r="L8" s="30"/>
      <c r="M8" s="54"/>
      <c r="N8" s="85"/>
      <c r="O8" s="9"/>
      <c r="P8" s="10"/>
      <c r="Q8" s="10"/>
      <c r="R8" s="70"/>
      <c r="S8" s="45"/>
      <c r="U8" s="34"/>
      <c r="V8" s="34"/>
      <c r="W8" s="25"/>
      <c r="X8" s="25"/>
      <c r="Y8" s="10"/>
      <c r="Z8" s="10"/>
    </row>
    <row r="9" spans="1:26" ht="15" customHeight="1" x14ac:dyDescent="0.2">
      <c r="A9" s="30"/>
      <c r="B9" s="30"/>
      <c r="C9" s="181"/>
      <c r="D9" s="181"/>
      <c r="E9" s="30"/>
      <c r="F9" s="15"/>
      <c r="G9" s="15"/>
      <c r="H9" s="15"/>
      <c r="I9" s="15"/>
      <c r="J9" s="15"/>
      <c r="K9" s="15"/>
      <c r="L9" s="30"/>
      <c r="M9" s="54"/>
      <c r="N9" s="85"/>
      <c r="O9" s="9"/>
      <c r="P9" s="63" t="s">
        <v>50</v>
      </c>
      <c r="Q9" s="19"/>
      <c r="R9" s="71"/>
      <c r="S9" s="45"/>
      <c r="U9" s="34"/>
      <c r="V9" s="34"/>
      <c r="W9" s="35"/>
      <c r="X9" s="25"/>
      <c r="Y9" s="10"/>
      <c r="Z9" s="10"/>
    </row>
    <row r="10" spans="1:26" ht="14.25" customHeight="1" x14ac:dyDescent="0.2">
      <c r="A10" s="30"/>
      <c r="B10" s="30"/>
      <c r="C10" s="182" t="s">
        <v>15</v>
      </c>
      <c r="D10" s="194"/>
      <c r="E10" s="30"/>
      <c r="F10" s="15"/>
      <c r="G10" s="95" t="s">
        <v>50</v>
      </c>
      <c r="H10" s="95" t="s">
        <v>6</v>
      </c>
      <c r="I10" s="95" t="s">
        <v>7</v>
      </c>
      <c r="J10" s="15"/>
      <c r="K10" s="15"/>
      <c r="L10" s="30"/>
      <c r="M10" s="54"/>
      <c r="N10" s="85"/>
      <c r="O10" s="9"/>
      <c r="P10" s="96"/>
      <c r="Q10" s="10"/>
      <c r="R10" s="71"/>
      <c r="S10" s="45"/>
      <c r="U10" s="34"/>
      <c r="V10" s="34"/>
      <c r="W10" s="35"/>
      <c r="X10" s="25"/>
      <c r="Y10" s="10"/>
      <c r="Z10" s="10"/>
    </row>
    <row r="11" spans="1:26" ht="15" customHeight="1" x14ac:dyDescent="0.2">
      <c r="A11" s="30"/>
      <c r="B11" s="30"/>
      <c r="C11" s="195"/>
      <c r="D11" s="196"/>
      <c r="E11" s="30"/>
      <c r="F11" s="15"/>
      <c r="G11" s="48">
        <v>180</v>
      </c>
      <c r="H11" s="94">
        <v>41975.435416666667</v>
      </c>
      <c r="I11" s="94"/>
      <c r="J11" s="15"/>
      <c r="K11" s="15"/>
      <c r="L11" s="30"/>
      <c r="M11" s="54"/>
      <c r="N11" s="85"/>
      <c r="O11" s="73"/>
      <c r="P11" s="20" t="s">
        <v>6</v>
      </c>
      <c r="Q11" s="19"/>
      <c r="R11" s="71"/>
      <c r="S11" s="45"/>
      <c r="U11" s="34"/>
      <c r="V11" s="34"/>
      <c r="W11" s="35"/>
      <c r="X11" s="25"/>
      <c r="Y11" s="10"/>
      <c r="Z11" s="10"/>
    </row>
    <row r="12" spans="1:26" ht="15" customHeight="1" x14ac:dyDescent="0.2">
      <c r="A12" s="30"/>
      <c r="B12" s="30"/>
      <c r="C12" s="197"/>
      <c r="D12" s="198"/>
      <c r="E12" s="30"/>
      <c r="F12" s="15"/>
      <c r="G12" s="19"/>
      <c r="H12" s="94"/>
      <c r="I12" s="94"/>
      <c r="J12" s="15"/>
      <c r="K12" s="15"/>
      <c r="L12" s="30"/>
      <c r="M12" s="54"/>
      <c r="N12" s="85"/>
      <c r="O12" s="73"/>
      <c r="P12" s="20" t="s">
        <v>7</v>
      </c>
      <c r="Q12" s="19"/>
      <c r="R12" s="71"/>
      <c r="S12" s="45"/>
      <c r="U12" s="34"/>
      <c r="V12" s="25"/>
      <c r="W12" s="25"/>
      <c r="X12" s="25"/>
      <c r="Y12" s="10"/>
      <c r="Z12" s="10"/>
    </row>
    <row r="13" spans="1:26" ht="15" customHeight="1" x14ac:dyDescent="0.2">
      <c r="A13" s="30"/>
      <c r="B13" s="30"/>
      <c r="C13" s="181" t="s">
        <v>16</v>
      </c>
      <c r="D13" s="181"/>
      <c r="E13" s="55"/>
      <c r="F13" s="15"/>
      <c r="G13" s="18"/>
      <c r="H13" s="18"/>
      <c r="I13" s="15"/>
      <c r="J13" s="15"/>
      <c r="K13" s="15"/>
      <c r="L13" s="30"/>
      <c r="M13" s="54"/>
      <c r="N13" s="85"/>
      <c r="O13" s="73"/>
      <c r="P13" s="18"/>
      <c r="Q13" s="10"/>
      <c r="R13" s="71"/>
      <c r="S13" s="45"/>
      <c r="U13" s="34"/>
      <c r="V13" s="25"/>
      <c r="W13" s="25"/>
      <c r="X13" s="25"/>
      <c r="Y13" s="10"/>
      <c r="Z13" s="10"/>
    </row>
    <row r="14" spans="1:26" ht="15" customHeight="1" x14ac:dyDescent="0.2">
      <c r="A14" s="30"/>
      <c r="B14" s="30"/>
      <c r="C14" s="181"/>
      <c r="D14" s="181"/>
      <c r="E14" s="55"/>
      <c r="F14" s="15"/>
      <c r="G14" s="15"/>
      <c r="H14" s="15"/>
      <c r="I14" s="15"/>
      <c r="J14" s="15"/>
      <c r="K14" s="15"/>
      <c r="L14" s="30"/>
      <c r="M14" s="54"/>
      <c r="N14" s="85"/>
      <c r="O14" s="73"/>
      <c r="P14" s="18"/>
      <c r="Q14" s="10"/>
      <c r="R14" s="71"/>
      <c r="S14" s="42"/>
      <c r="U14" s="34"/>
      <c r="V14" s="25"/>
      <c r="W14" s="25"/>
      <c r="X14" s="25"/>
      <c r="Y14" s="10"/>
      <c r="Z14" s="10"/>
    </row>
    <row r="15" spans="1:26" ht="15" customHeight="1" x14ac:dyDescent="0.2">
      <c r="A15" s="30"/>
      <c r="B15" s="30"/>
      <c r="C15" s="181"/>
      <c r="D15" s="181"/>
      <c r="E15" s="55"/>
      <c r="F15" s="15"/>
      <c r="G15" s="49"/>
      <c r="H15" s="192" t="s">
        <v>52</v>
      </c>
      <c r="I15" s="192"/>
      <c r="J15" s="193" t="s">
        <v>53</v>
      </c>
      <c r="K15" s="15"/>
      <c r="L15" s="30"/>
      <c r="M15" s="54"/>
      <c r="N15" s="85"/>
      <c r="O15" s="73"/>
      <c r="P15" s="18"/>
      <c r="Q15" s="10"/>
      <c r="R15" s="71"/>
      <c r="S15" s="45"/>
      <c r="U15" s="34"/>
      <c r="V15" s="25"/>
      <c r="W15" s="25"/>
      <c r="X15" s="25"/>
      <c r="Y15" s="10"/>
      <c r="Z15" s="10"/>
    </row>
    <row r="16" spans="1:26" ht="15" customHeight="1" x14ac:dyDescent="0.2">
      <c r="A16" s="30"/>
      <c r="B16" s="30"/>
      <c r="C16" s="190" t="s">
        <v>17</v>
      </c>
      <c r="D16" s="190"/>
      <c r="E16" s="55"/>
      <c r="F16" s="15"/>
      <c r="G16" s="87" t="s">
        <v>54</v>
      </c>
      <c r="H16" s="87" t="s">
        <v>55</v>
      </c>
      <c r="I16" s="87" t="s">
        <v>56</v>
      </c>
      <c r="J16" s="193"/>
      <c r="K16" s="69"/>
      <c r="L16" s="30"/>
      <c r="M16" s="54"/>
      <c r="N16" s="85"/>
      <c r="O16" s="12"/>
      <c r="P16" s="13"/>
      <c r="Q16" s="13"/>
      <c r="R16" s="72"/>
      <c r="S16" s="45"/>
      <c r="U16" s="34"/>
      <c r="V16" s="10"/>
      <c r="W16" s="10"/>
      <c r="X16" s="10"/>
      <c r="Y16" s="10"/>
      <c r="Z16" s="10"/>
    </row>
    <row r="17" spans="1:26" ht="15" customHeight="1" x14ac:dyDescent="0.2">
      <c r="A17" s="30"/>
      <c r="B17" s="30"/>
      <c r="C17" s="30"/>
      <c r="D17" s="60" t="s">
        <v>20</v>
      </c>
      <c r="E17" s="55"/>
      <c r="F17" s="15"/>
      <c r="G17" s="88">
        <v>41975.435416666667</v>
      </c>
      <c r="H17" s="89">
        <v>11</v>
      </c>
      <c r="I17" s="89">
        <v>16</v>
      </c>
      <c r="J17" s="89">
        <v>155</v>
      </c>
      <c r="K17" s="15"/>
      <c r="L17" s="30"/>
      <c r="M17" s="54"/>
      <c r="N17" s="10"/>
      <c r="O17" s="10"/>
      <c r="P17" s="10"/>
      <c r="Q17" s="42"/>
      <c r="R17" s="42"/>
      <c r="S17" s="42"/>
      <c r="U17" s="34"/>
      <c r="V17" s="10"/>
      <c r="W17" s="10"/>
      <c r="X17" s="10"/>
      <c r="Y17" s="10"/>
      <c r="Z17" s="10"/>
    </row>
    <row r="18" spans="1:26" ht="15" customHeight="1" x14ac:dyDescent="0.2">
      <c r="A18" s="30"/>
      <c r="B18" s="30"/>
      <c r="C18" s="30"/>
      <c r="D18" s="60" t="s">
        <v>21</v>
      </c>
      <c r="E18" s="55"/>
      <c r="F18" s="15"/>
      <c r="G18" s="88">
        <v>41975.435416666667</v>
      </c>
      <c r="H18" s="89">
        <v>11</v>
      </c>
      <c r="I18" s="89">
        <v>16</v>
      </c>
      <c r="J18" s="89">
        <v>155</v>
      </c>
      <c r="K18" s="15"/>
      <c r="L18" s="30"/>
      <c r="M18" s="54"/>
      <c r="N18" s="10"/>
      <c r="O18" s="10"/>
      <c r="P18" s="10"/>
      <c r="Q18" s="27"/>
      <c r="R18" s="27"/>
      <c r="S18" s="27"/>
      <c r="U18" s="34"/>
      <c r="V18" s="10"/>
      <c r="W18" s="10"/>
      <c r="X18" s="10"/>
      <c r="Y18" s="10"/>
      <c r="Z18" s="10"/>
    </row>
    <row r="19" spans="1:26" ht="15" customHeight="1" x14ac:dyDescent="0.2">
      <c r="A19" s="30"/>
      <c r="B19" s="30"/>
      <c r="C19" s="30"/>
      <c r="D19" s="188" t="s">
        <v>22</v>
      </c>
      <c r="E19" s="55"/>
      <c r="F19" s="15"/>
      <c r="G19" s="88">
        <v>41975.435416666667</v>
      </c>
      <c r="H19" s="89">
        <v>11</v>
      </c>
      <c r="I19" s="89">
        <v>16</v>
      </c>
      <c r="J19" s="89">
        <v>155</v>
      </c>
      <c r="K19" s="15"/>
      <c r="L19" s="30"/>
      <c r="M19" s="54"/>
      <c r="N19" s="10"/>
      <c r="O19" s="126" t="s">
        <v>288</v>
      </c>
      <c r="P19" s="24"/>
      <c r="Q19" s="24"/>
      <c r="R19" s="75"/>
      <c r="S19" s="45"/>
      <c r="U19" s="34"/>
      <c r="V19" s="10"/>
      <c r="W19" s="10"/>
      <c r="X19" s="10"/>
      <c r="Y19" s="10"/>
      <c r="Z19" s="10"/>
    </row>
    <row r="20" spans="1:26" ht="15" customHeight="1" x14ac:dyDescent="0.2">
      <c r="A20" s="30"/>
      <c r="B20" s="30"/>
      <c r="C20" s="30"/>
      <c r="D20" s="189"/>
      <c r="E20" s="55"/>
      <c r="F20" s="15"/>
      <c r="G20" s="88">
        <v>41975.435416666667</v>
      </c>
      <c r="H20" s="89">
        <v>11</v>
      </c>
      <c r="I20" s="89">
        <v>16</v>
      </c>
      <c r="J20" s="89">
        <v>155</v>
      </c>
      <c r="K20" s="15"/>
      <c r="L20" s="30"/>
      <c r="M20" s="54"/>
      <c r="N20" s="10"/>
      <c r="O20" s="9"/>
      <c r="P20" s="10"/>
      <c r="Q20" s="10"/>
      <c r="R20" s="70"/>
      <c r="S20" s="45"/>
      <c r="U20" s="34"/>
      <c r="V20" s="10"/>
      <c r="W20" s="10"/>
      <c r="X20" s="10"/>
      <c r="Y20" s="10"/>
      <c r="Z20" s="10"/>
    </row>
    <row r="21" spans="1:26" ht="15" customHeight="1" x14ac:dyDescent="0.2">
      <c r="A21" s="30"/>
      <c r="B21" s="30"/>
      <c r="C21" s="30"/>
      <c r="D21" s="60" t="s">
        <v>23</v>
      </c>
      <c r="E21" s="55"/>
      <c r="F21" s="15"/>
      <c r="G21" s="88">
        <v>41975.435416666667</v>
      </c>
      <c r="H21" s="89">
        <v>11</v>
      </c>
      <c r="I21" s="89">
        <v>16</v>
      </c>
      <c r="J21" s="89">
        <v>155</v>
      </c>
      <c r="K21" s="15"/>
      <c r="L21" s="30"/>
      <c r="M21" s="54"/>
      <c r="N21" s="10"/>
      <c r="O21" s="9"/>
      <c r="P21" s="63" t="s">
        <v>63</v>
      </c>
      <c r="Q21" s="19"/>
      <c r="R21" s="71"/>
      <c r="S21" s="45"/>
      <c r="U21" s="34"/>
      <c r="V21" s="10"/>
      <c r="W21" s="10"/>
      <c r="X21" s="10"/>
      <c r="Y21" s="10"/>
      <c r="Z21" s="10"/>
    </row>
    <row r="22" spans="1:26" ht="23.25" x14ac:dyDescent="0.2">
      <c r="A22" s="30"/>
      <c r="B22" s="30"/>
      <c r="C22" s="181" t="s">
        <v>19</v>
      </c>
      <c r="D22" s="181"/>
      <c r="E22" s="55"/>
      <c r="F22" s="15"/>
      <c r="G22" s="15"/>
      <c r="H22" s="15"/>
      <c r="I22" s="15"/>
      <c r="J22" s="15"/>
      <c r="K22" s="15"/>
      <c r="L22" s="30"/>
      <c r="M22" s="54"/>
      <c r="N22" s="31"/>
      <c r="O22" s="9"/>
      <c r="P22" s="96"/>
      <c r="Q22" s="10"/>
      <c r="R22" s="71"/>
      <c r="S22" s="43"/>
      <c r="U22" s="34"/>
      <c r="V22" s="36"/>
      <c r="W22" s="10"/>
      <c r="X22" s="10"/>
      <c r="Y22" s="10"/>
      <c r="Z22" s="10"/>
    </row>
    <row r="23" spans="1:26" x14ac:dyDescent="0.2">
      <c r="A23" s="30"/>
      <c r="B23" s="30"/>
      <c r="C23" s="181"/>
      <c r="D23" s="181"/>
      <c r="E23" s="55"/>
      <c r="F23" s="15"/>
      <c r="G23" s="15"/>
      <c r="H23" s="15"/>
      <c r="I23" s="15"/>
      <c r="J23" s="15"/>
      <c r="K23" s="15"/>
      <c r="L23" s="30"/>
      <c r="M23" s="54"/>
      <c r="N23" s="10"/>
      <c r="O23" s="73"/>
      <c r="P23" s="20" t="s">
        <v>55</v>
      </c>
      <c r="Q23" s="19"/>
      <c r="R23" s="71"/>
      <c r="S23" s="27"/>
      <c r="U23" s="34"/>
      <c r="V23" s="10"/>
      <c r="W23" s="10"/>
      <c r="X23" s="10"/>
      <c r="Y23" s="10"/>
      <c r="Z23" s="10"/>
    </row>
    <row r="24" spans="1:26" x14ac:dyDescent="0.2">
      <c r="A24" s="30"/>
      <c r="B24" s="30"/>
      <c r="C24" s="181"/>
      <c r="D24" s="181"/>
      <c r="E24" s="55"/>
      <c r="F24" s="86" t="s">
        <v>57</v>
      </c>
      <c r="G24" s="15"/>
      <c r="H24" s="15"/>
      <c r="I24" s="15"/>
      <c r="J24" s="15"/>
      <c r="K24" s="15"/>
      <c r="L24" s="30"/>
      <c r="M24" s="54"/>
      <c r="N24" s="10"/>
      <c r="O24" s="73"/>
      <c r="P24" s="20" t="s">
        <v>56</v>
      </c>
      <c r="Q24" s="19"/>
      <c r="R24" s="71"/>
      <c r="S24" s="27"/>
      <c r="U24" s="34"/>
      <c r="V24" s="10"/>
      <c r="W24" s="10"/>
      <c r="X24" s="10"/>
      <c r="Y24" s="10"/>
      <c r="Z24" s="10"/>
    </row>
    <row r="25" spans="1:26" x14ac:dyDescent="0.2">
      <c r="A25" s="30"/>
      <c r="B25" s="30"/>
      <c r="C25" s="181" t="s">
        <v>18</v>
      </c>
      <c r="D25" s="181"/>
      <c r="E25" s="55"/>
      <c r="F25" s="15"/>
      <c r="G25" s="15"/>
      <c r="H25" s="15"/>
      <c r="I25" s="15"/>
      <c r="J25" s="15"/>
      <c r="K25" s="15"/>
      <c r="L25" s="30"/>
      <c r="M25" s="54"/>
      <c r="N25" s="10"/>
      <c r="O25" s="73"/>
      <c r="P25" s="20" t="s">
        <v>53</v>
      </c>
      <c r="Q25" s="19"/>
      <c r="R25" s="71"/>
      <c r="S25" s="27"/>
      <c r="U25" s="34"/>
      <c r="V25" s="10"/>
      <c r="W25" s="10"/>
      <c r="X25" s="10"/>
      <c r="Y25" s="10"/>
      <c r="Z25" s="10"/>
    </row>
    <row r="26" spans="1:26" x14ac:dyDescent="0.2">
      <c r="A26" s="30"/>
      <c r="B26" s="30"/>
      <c r="C26" s="181"/>
      <c r="D26" s="181"/>
      <c r="E26" s="55"/>
      <c r="F26" s="15"/>
      <c r="G26" s="90" t="s">
        <v>58</v>
      </c>
      <c r="H26" s="191"/>
      <c r="I26" s="191"/>
      <c r="J26" s="15"/>
      <c r="K26" s="15"/>
      <c r="L26" s="30"/>
      <c r="M26" s="54"/>
      <c r="N26" s="10"/>
      <c r="O26" s="73"/>
      <c r="P26" s="18"/>
      <c r="Q26" s="10"/>
      <c r="R26" s="71"/>
      <c r="U26" s="34"/>
      <c r="V26" s="10"/>
      <c r="W26" s="10"/>
      <c r="X26" s="10"/>
      <c r="Y26" s="10"/>
      <c r="Z26" s="10"/>
    </row>
    <row r="27" spans="1:26" x14ac:dyDescent="0.2">
      <c r="A27" s="30"/>
      <c r="B27" s="30"/>
      <c r="C27" s="181"/>
      <c r="D27" s="181"/>
      <c r="E27" s="55"/>
      <c r="F27" s="15"/>
      <c r="G27" s="15"/>
      <c r="H27" s="92"/>
      <c r="I27" s="15"/>
      <c r="J27" s="15"/>
      <c r="K27" s="15"/>
      <c r="L27" s="30"/>
      <c r="M27" s="54"/>
      <c r="N27" s="10"/>
      <c r="O27" s="73"/>
      <c r="P27" s="18"/>
      <c r="Q27" s="10"/>
      <c r="R27" s="71"/>
      <c r="T27" s="10"/>
      <c r="U27" s="40"/>
      <c r="V27" s="10"/>
      <c r="W27" s="10"/>
      <c r="X27" s="10"/>
      <c r="Y27" s="10"/>
      <c r="Z27" s="10"/>
    </row>
    <row r="28" spans="1:26" x14ac:dyDescent="0.2">
      <c r="A28" s="30"/>
      <c r="B28" s="30"/>
      <c r="C28" s="30"/>
      <c r="D28" s="30"/>
      <c r="E28" s="55"/>
      <c r="F28" s="15"/>
      <c r="G28" s="15"/>
      <c r="H28" s="15"/>
      <c r="I28" s="15"/>
      <c r="J28" s="15"/>
      <c r="K28" s="15"/>
      <c r="L28" s="30"/>
      <c r="M28" s="54"/>
      <c r="N28" s="10"/>
      <c r="O28" s="73"/>
      <c r="P28" s="18"/>
      <c r="Q28" s="10"/>
      <c r="R28" s="71"/>
      <c r="T28" s="10"/>
      <c r="U28" s="40"/>
      <c r="V28" s="10"/>
      <c r="W28" s="10"/>
      <c r="X28" s="10"/>
      <c r="Y28" s="10"/>
      <c r="Z28" s="10"/>
    </row>
    <row r="29" spans="1:26" ht="20.25" customHeight="1" x14ac:dyDescent="0.2">
      <c r="A29" s="30"/>
      <c r="B29" s="30"/>
      <c r="C29" s="30"/>
      <c r="D29" s="30"/>
      <c r="E29" s="55"/>
      <c r="F29" s="15"/>
      <c r="G29" s="87" t="s">
        <v>59</v>
      </c>
      <c r="H29" s="93" t="s">
        <v>60</v>
      </c>
      <c r="I29" s="93" t="s">
        <v>61</v>
      </c>
      <c r="J29" s="87" t="s">
        <v>62</v>
      </c>
      <c r="K29" s="15"/>
      <c r="L29" s="30"/>
      <c r="M29" s="54"/>
      <c r="N29" s="10"/>
      <c r="O29" s="12"/>
      <c r="P29" s="13"/>
      <c r="Q29" s="13"/>
      <c r="R29" s="72"/>
      <c r="T29" s="10"/>
      <c r="U29" s="40"/>
      <c r="V29" s="10"/>
      <c r="W29" s="10"/>
      <c r="X29" s="10"/>
      <c r="Y29" s="10"/>
      <c r="Z29" s="10"/>
    </row>
    <row r="30" spans="1:26" x14ac:dyDescent="0.2">
      <c r="A30" s="30"/>
      <c r="B30" s="30"/>
      <c r="C30" s="30"/>
      <c r="D30" s="30"/>
      <c r="E30" s="55"/>
      <c r="F30" s="15"/>
      <c r="G30" s="89">
        <v>1</v>
      </c>
      <c r="H30" s="88">
        <v>41975.435416666667</v>
      </c>
      <c r="I30" s="88">
        <v>41975.435416666667</v>
      </c>
      <c r="J30" s="89">
        <v>12</v>
      </c>
      <c r="K30" s="15"/>
      <c r="L30" s="30"/>
      <c r="M30" s="54"/>
      <c r="N30" s="10"/>
      <c r="O30" s="10"/>
      <c r="P30" s="10"/>
      <c r="Q30" s="42"/>
      <c r="R30" s="27"/>
      <c r="T30" s="34"/>
      <c r="U30" s="40"/>
      <c r="V30" s="10"/>
      <c r="W30" s="10"/>
      <c r="X30" s="10"/>
      <c r="Y30" s="10"/>
      <c r="Z30" s="10"/>
    </row>
    <row r="31" spans="1:26" x14ac:dyDescent="0.2">
      <c r="A31" s="30"/>
      <c r="B31" s="30"/>
      <c r="C31" s="30"/>
      <c r="D31" s="30"/>
      <c r="E31" s="55"/>
      <c r="F31" s="15"/>
      <c r="G31" s="89">
        <v>2</v>
      </c>
      <c r="H31" s="91">
        <v>41975.435416666667</v>
      </c>
      <c r="I31" s="91">
        <v>41975.435416666667</v>
      </c>
      <c r="J31" s="89">
        <v>56</v>
      </c>
      <c r="K31" s="15"/>
      <c r="L31" s="30"/>
      <c r="M31" s="54"/>
      <c r="N31" s="10"/>
      <c r="O31" s="10"/>
      <c r="P31" s="10"/>
      <c r="Q31" s="27"/>
      <c r="R31" s="27"/>
      <c r="T31" s="34"/>
      <c r="U31" s="40"/>
      <c r="V31" s="10"/>
      <c r="W31" s="10"/>
      <c r="X31" s="10"/>
      <c r="Y31" s="10"/>
      <c r="Z31" s="10"/>
    </row>
    <row r="32" spans="1:26" x14ac:dyDescent="0.2">
      <c r="A32" s="30"/>
      <c r="B32" s="30"/>
      <c r="C32" s="30"/>
      <c r="D32" s="30"/>
      <c r="E32" s="55"/>
      <c r="F32" s="15"/>
      <c r="G32" s="89">
        <v>3</v>
      </c>
      <c r="H32" s="91">
        <v>41975.435416666667</v>
      </c>
      <c r="I32" s="91">
        <v>41975.435416666667</v>
      </c>
      <c r="J32" s="89">
        <v>12</v>
      </c>
      <c r="K32" s="15"/>
      <c r="L32" s="30"/>
      <c r="M32" s="54"/>
      <c r="N32" s="10"/>
      <c r="O32" s="126" t="s">
        <v>289</v>
      </c>
      <c r="P32" s="24"/>
      <c r="Q32" s="24"/>
      <c r="R32" s="75"/>
      <c r="T32" s="34"/>
      <c r="U32" s="40"/>
      <c r="V32" s="10"/>
      <c r="W32" s="10"/>
      <c r="X32" s="10"/>
      <c r="Y32" s="10"/>
      <c r="Z32" s="10"/>
    </row>
    <row r="33" spans="1:26" x14ac:dyDescent="0.2">
      <c r="A33" s="30"/>
      <c r="B33" s="30"/>
      <c r="C33" s="30"/>
      <c r="D33" s="30"/>
      <c r="E33" s="55"/>
      <c r="F33" s="15"/>
      <c r="G33" s="89">
        <v>4</v>
      </c>
      <c r="H33" s="91">
        <v>41975.435416666667</v>
      </c>
      <c r="I33" s="91">
        <v>41975.435416666667</v>
      </c>
      <c r="J33" s="89">
        <v>56</v>
      </c>
      <c r="K33" s="15"/>
      <c r="L33" s="30"/>
      <c r="M33" s="54"/>
      <c r="N33" s="10"/>
      <c r="O33" s="9"/>
      <c r="P33" s="10"/>
      <c r="Q33" s="10"/>
      <c r="R33" s="70"/>
      <c r="T33" s="34"/>
      <c r="U33" s="40"/>
      <c r="V33" s="10"/>
      <c r="W33" s="10"/>
      <c r="X33" s="10"/>
      <c r="Y33" s="10"/>
      <c r="Z33" s="10"/>
    </row>
    <row r="34" spans="1:26" x14ac:dyDescent="0.2">
      <c r="A34" s="30"/>
      <c r="B34" s="30"/>
      <c r="C34" s="30"/>
      <c r="D34" s="30"/>
      <c r="E34" s="55"/>
      <c r="F34" s="15"/>
      <c r="G34" s="89">
        <v>5</v>
      </c>
      <c r="H34" s="91">
        <v>41975.435416666667</v>
      </c>
      <c r="I34" s="91">
        <v>41975.435416666667</v>
      </c>
      <c r="J34" s="89">
        <v>12</v>
      </c>
      <c r="K34" s="15"/>
      <c r="L34" s="30"/>
      <c r="M34" s="54"/>
      <c r="N34" s="10"/>
      <c r="O34" s="9"/>
      <c r="P34" s="20" t="s">
        <v>3</v>
      </c>
      <c r="Q34" s="19"/>
      <c r="R34" s="71"/>
      <c r="T34" s="34"/>
      <c r="U34" s="40"/>
      <c r="V34" s="10"/>
      <c r="W34" s="10"/>
      <c r="X34" s="10"/>
      <c r="Y34" s="10"/>
      <c r="Z34" s="10"/>
    </row>
    <row r="35" spans="1:26" x14ac:dyDescent="0.2">
      <c r="A35" s="30"/>
      <c r="B35" s="30"/>
      <c r="C35" s="30"/>
      <c r="D35" s="30"/>
      <c r="E35" s="55"/>
      <c r="F35" s="15"/>
      <c r="G35" s="89">
        <v>6</v>
      </c>
      <c r="H35" s="91">
        <v>41975.435416666667</v>
      </c>
      <c r="I35" s="91">
        <v>41975.435416666667</v>
      </c>
      <c r="J35" s="89">
        <v>56</v>
      </c>
      <c r="K35" s="15"/>
      <c r="L35" s="30"/>
      <c r="M35" s="54"/>
      <c r="N35" s="10"/>
      <c r="O35" s="9"/>
      <c r="P35" s="20" t="s">
        <v>4</v>
      </c>
      <c r="Q35" s="19"/>
      <c r="R35" s="71"/>
      <c r="T35" s="34"/>
      <c r="U35" s="40"/>
      <c r="V35" s="10"/>
      <c r="W35" s="10"/>
      <c r="X35" s="10"/>
      <c r="Y35" s="10"/>
      <c r="Z35" s="10"/>
    </row>
    <row r="36" spans="1:26" x14ac:dyDescent="0.2">
      <c r="A36" s="30"/>
      <c r="B36" s="30"/>
      <c r="C36" s="30"/>
      <c r="D36" s="30"/>
      <c r="E36" s="55"/>
      <c r="F36" s="30"/>
      <c r="G36" s="30"/>
      <c r="H36" s="30"/>
      <c r="I36" s="30"/>
      <c r="J36" s="30"/>
      <c r="K36" s="30"/>
      <c r="L36" s="30"/>
      <c r="M36" s="54"/>
      <c r="N36" s="10"/>
      <c r="O36" s="73"/>
      <c r="R36" s="71"/>
      <c r="T36" s="34"/>
      <c r="U36" s="40"/>
      <c r="V36" s="10"/>
      <c r="W36" s="10"/>
      <c r="X36" s="10"/>
      <c r="Y36" s="10"/>
      <c r="Z36" s="10"/>
    </row>
    <row r="37" spans="1:26" x14ac:dyDescent="0.2">
      <c r="A37" s="30"/>
      <c r="B37" s="30"/>
      <c r="C37" s="30"/>
      <c r="D37" s="30"/>
      <c r="E37" s="56"/>
      <c r="F37" s="57"/>
      <c r="G37" s="57"/>
      <c r="H37" s="57"/>
      <c r="I37" s="57"/>
      <c r="J37" s="57"/>
      <c r="K37" s="57"/>
      <c r="L37" s="57"/>
      <c r="M37" s="58"/>
      <c r="N37" s="10"/>
      <c r="O37" s="73"/>
      <c r="R37" s="71"/>
      <c r="T37" s="34"/>
      <c r="U37" s="40"/>
      <c r="V37" s="10"/>
      <c r="W37" s="10"/>
      <c r="X37" s="10"/>
      <c r="Y37" s="10"/>
      <c r="Z37" s="10"/>
    </row>
    <row r="38" spans="1:26" x14ac:dyDescent="0.2">
      <c r="A38" s="50"/>
      <c r="B38" s="50"/>
      <c r="C38" s="50"/>
      <c r="D38" s="30"/>
      <c r="E38" s="30"/>
      <c r="F38" s="30"/>
      <c r="G38" s="30"/>
      <c r="H38" s="30"/>
      <c r="I38" s="30"/>
      <c r="J38" s="30"/>
      <c r="K38" s="30"/>
      <c r="L38" s="30"/>
      <c r="M38" s="30"/>
      <c r="N38" s="10"/>
      <c r="O38" s="73"/>
      <c r="P38" s="20" t="s">
        <v>62</v>
      </c>
      <c r="Q38" s="19"/>
      <c r="R38" s="71"/>
      <c r="T38" s="34"/>
      <c r="U38" s="40"/>
      <c r="V38" s="10"/>
      <c r="W38" s="10"/>
      <c r="X38" s="10"/>
      <c r="Y38" s="10"/>
      <c r="Z38" s="10"/>
    </row>
    <row r="39" spans="1:26" x14ac:dyDescent="0.2">
      <c r="A39" s="50"/>
      <c r="B39" s="50"/>
      <c r="C39" s="50"/>
      <c r="D39" s="30"/>
      <c r="E39" s="30"/>
      <c r="F39" s="30"/>
      <c r="G39" s="30"/>
      <c r="H39" s="30"/>
      <c r="I39" s="30"/>
      <c r="J39" s="30"/>
      <c r="K39" s="30"/>
      <c r="L39" s="30"/>
      <c r="M39" s="30"/>
      <c r="N39" s="10"/>
      <c r="O39" s="73"/>
      <c r="P39" s="18"/>
      <c r="Q39" s="10"/>
      <c r="R39" s="71"/>
      <c r="T39" s="34"/>
      <c r="U39" s="40"/>
      <c r="V39" s="10"/>
      <c r="W39" s="10"/>
      <c r="X39" s="10"/>
      <c r="Y39" s="10"/>
      <c r="Z39" s="10"/>
    </row>
    <row r="40" spans="1:26" x14ac:dyDescent="0.2">
      <c r="A40" s="50"/>
      <c r="B40" s="50"/>
      <c r="C40" s="50"/>
      <c r="D40" s="30"/>
      <c r="E40" s="30"/>
      <c r="F40" s="30"/>
      <c r="G40" s="30"/>
      <c r="H40" s="30"/>
      <c r="I40" s="30"/>
      <c r="J40" s="30"/>
      <c r="K40" s="30"/>
      <c r="L40" s="30"/>
      <c r="M40" s="30"/>
      <c r="N40" s="10"/>
      <c r="O40" s="73"/>
      <c r="P40" s="18"/>
      <c r="Q40" s="10"/>
      <c r="R40" s="71"/>
      <c r="T40" s="34"/>
      <c r="U40" s="40"/>
      <c r="V40" s="10"/>
      <c r="W40" s="10"/>
      <c r="X40" s="10"/>
      <c r="Y40" s="10"/>
      <c r="Z40" s="10"/>
    </row>
    <row r="41" spans="1:26" x14ac:dyDescent="0.2">
      <c r="A41" s="50"/>
      <c r="B41" s="50"/>
      <c r="C41" s="50"/>
      <c r="D41" s="30"/>
      <c r="E41" s="30"/>
      <c r="F41" s="30"/>
      <c r="G41" s="30"/>
      <c r="H41" s="30"/>
      <c r="I41" s="30"/>
      <c r="J41" s="30"/>
      <c r="K41" s="30"/>
      <c r="L41" s="30"/>
      <c r="M41" s="30"/>
      <c r="N41" s="10"/>
      <c r="O41" s="73"/>
      <c r="P41" s="18"/>
      <c r="Q41" s="10"/>
      <c r="R41" s="71"/>
      <c r="T41" s="34"/>
      <c r="U41" s="40"/>
      <c r="V41" s="10"/>
      <c r="W41" s="10"/>
      <c r="X41" s="10"/>
      <c r="Y41" s="10"/>
      <c r="Z41" s="10"/>
    </row>
    <row r="42" spans="1:26" x14ac:dyDescent="0.2">
      <c r="A42" s="50"/>
      <c r="B42" s="50"/>
      <c r="C42" s="50"/>
      <c r="D42" s="30"/>
      <c r="E42" s="30"/>
      <c r="F42" s="30"/>
      <c r="G42" s="30"/>
      <c r="H42" s="30"/>
      <c r="I42" s="30"/>
      <c r="J42" s="30"/>
      <c r="K42" s="30"/>
      <c r="L42" s="30"/>
      <c r="M42" s="30"/>
      <c r="N42" s="10"/>
      <c r="O42" s="12"/>
      <c r="P42" s="13"/>
      <c r="Q42" s="13"/>
      <c r="R42" s="72"/>
      <c r="T42" s="34"/>
      <c r="U42" s="40"/>
      <c r="V42" s="10"/>
      <c r="W42" s="10"/>
      <c r="X42" s="10"/>
      <c r="Y42" s="10"/>
      <c r="Z42" s="10"/>
    </row>
    <row r="43" spans="1:26" x14ac:dyDescent="0.2">
      <c r="A43" s="50"/>
      <c r="B43" s="50"/>
      <c r="C43" s="50"/>
      <c r="D43" s="50"/>
      <c r="E43" s="30"/>
      <c r="F43" s="30"/>
      <c r="G43" s="30"/>
      <c r="H43" s="30"/>
      <c r="I43" s="30"/>
      <c r="J43" s="30"/>
      <c r="K43" s="30"/>
      <c r="L43" s="30"/>
      <c r="M43" s="30"/>
      <c r="N43" s="10"/>
      <c r="O43" s="10"/>
      <c r="P43" s="10"/>
      <c r="Q43" s="27"/>
      <c r="R43" s="27"/>
      <c r="T43" s="34"/>
    </row>
    <row r="44" spans="1:26" x14ac:dyDescent="0.2">
      <c r="A44" s="50"/>
      <c r="B44" s="50"/>
      <c r="C44" s="50"/>
      <c r="D44" s="50"/>
      <c r="E44" s="30"/>
      <c r="F44" s="30"/>
      <c r="G44" s="30"/>
      <c r="H44" s="30"/>
      <c r="I44" s="30"/>
      <c r="J44" s="30"/>
      <c r="K44" s="30"/>
      <c r="L44" s="30"/>
      <c r="M44" s="30"/>
      <c r="N44" s="10"/>
      <c r="O44" s="10"/>
      <c r="P44" s="10"/>
      <c r="Q44" s="27"/>
      <c r="R44" s="27"/>
      <c r="T44" s="34"/>
      <c r="U44" s="40"/>
    </row>
    <row r="45" spans="1:26" x14ac:dyDescent="0.2">
      <c r="A45" s="50"/>
      <c r="B45" s="50"/>
      <c r="C45" s="50"/>
      <c r="D45" s="50"/>
      <c r="E45" s="50"/>
      <c r="F45" s="50"/>
      <c r="G45" s="50"/>
      <c r="H45" s="50"/>
      <c r="I45" s="50"/>
      <c r="J45" s="50"/>
      <c r="K45" s="50"/>
      <c r="L45" s="50"/>
      <c r="M45" s="50"/>
      <c r="N45" s="10"/>
      <c r="O45" s="10"/>
      <c r="P45" s="10"/>
      <c r="Q45" s="27"/>
      <c r="R45" s="27"/>
      <c r="T45" s="34"/>
      <c r="U45" s="40"/>
    </row>
    <row r="46" spans="1:26" x14ac:dyDescent="0.2">
      <c r="A46" s="50"/>
      <c r="B46" s="50"/>
      <c r="C46" s="50"/>
      <c r="D46" s="50"/>
      <c r="E46" s="50"/>
      <c r="F46" s="50"/>
      <c r="G46" s="50"/>
      <c r="H46" s="50"/>
      <c r="I46" s="50"/>
      <c r="J46" s="50"/>
      <c r="K46" s="50"/>
      <c r="L46" s="50"/>
      <c r="M46" s="50"/>
      <c r="N46" s="10"/>
      <c r="O46" s="10"/>
      <c r="P46" s="10"/>
      <c r="Q46" s="44"/>
      <c r="R46" s="44"/>
      <c r="T46" s="34"/>
      <c r="U46" s="40"/>
    </row>
    <row r="47" spans="1:26" x14ac:dyDescent="0.2">
      <c r="A47" s="50"/>
      <c r="B47" s="50"/>
      <c r="C47" s="50"/>
      <c r="D47" s="50"/>
      <c r="E47" s="50"/>
      <c r="F47" s="50"/>
      <c r="G47" s="50"/>
      <c r="H47" s="50"/>
      <c r="I47" s="50"/>
      <c r="J47" s="50"/>
      <c r="K47" s="50"/>
      <c r="L47" s="50"/>
      <c r="M47" s="50"/>
      <c r="N47" s="10"/>
      <c r="O47" s="10"/>
      <c r="P47" s="10"/>
      <c r="Q47" s="44"/>
      <c r="R47" s="44"/>
      <c r="T47" s="34"/>
      <c r="U47" s="40"/>
    </row>
    <row r="48" spans="1:26" x14ac:dyDescent="0.2">
      <c r="A48" s="50"/>
      <c r="B48" s="50"/>
      <c r="C48" s="50"/>
      <c r="D48" s="50"/>
      <c r="E48" s="50"/>
      <c r="F48" s="50"/>
      <c r="G48" s="50"/>
      <c r="H48" s="50"/>
      <c r="I48" s="50"/>
      <c r="J48" s="50"/>
      <c r="K48" s="50"/>
      <c r="L48" s="50"/>
      <c r="M48" s="50"/>
      <c r="N48" s="10"/>
      <c r="O48" s="10"/>
      <c r="P48" s="10"/>
      <c r="Q48" s="44"/>
      <c r="R48" s="44"/>
      <c r="T48" s="34"/>
      <c r="U48" s="40"/>
    </row>
    <row r="49" spans="1:21" x14ac:dyDescent="0.2">
      <c r="A49" s="50"/>
      <c r="B49" s="50"/>
      <c r="C49" s="50"/>
      <c r="D49" s="50"/>
      <c r="E49" s="50"/>
      <c r="F49" s="50"/>
      <c r="G49" s="50"/>
      <c r="H49" s="50"/>
      <c r="I49" s="50"/>
      <c r="J49" s="50"/>
      <c r="K49" s="50"/>
      <c r="L49" s="50"/>
      <c r="M49" s="50"/>
      <c r="N49" s="10"/>
      <c r="O49" s="10"/>
      <c r="P49" s="10"/>
      <c r="Q49" s="44"/>
      <c r="R49" s="44"/>
      <c r="T49" s="34"/>
      <c r="U49" s="40"/>
    </row>
    <row r="50" spans="1:21" x14ac:dyDescent="0.2">
      <c r="A50" s="50"/>
      <c r="B50" s="50"/>
      <c r="C50" s="50"/>
      <c r="D50" s="50"/>
      <c r="E50" s="50"/>
      <c r="F50" s="50"/>
      <c r="G50" s="50"/>
      <c r="H50" s="50"/>
      <c r="I50" s="50"/>
      <c r="J50" s="50"/>
      <c r="K50" s="50"/>
      <c r="L50" s="50"/>
      <c r="M50" s="50"/>
      <c r="N50" s="10"/>
      <c r="O50" s="10"/>
      <c r="P50" s="10"/>
      <c r="Q50" s="44"/>
      <c r="R50" s="44"/>
      <c r="T50" s="34"/>
      <c r="U50" s="40"/>
    </row>
    <row r="51" spans="1:21" x14ac:dyDescent="0.2">
      <c r="A51" s="50"/>
      <c r="B51" s="50"/>
      <c r="C51" s="50"/>
      <c r="D51" s="50"/>
      <c r="E51" s="50"/>
      <c r="F51" s="50"/>
      <c r="G51" s="50"/>
      <c r="H51" s="50"/>
      <c r="I51" s="50"/>
      <c r="J51" s="50"/>
      <c r="K51" s="50"/>
      <c r="L51" s="50"/>
      <c r="M51" s="50"/>
      <c r="N51" s="10"/>
      <c r="O51" s="10"/>
      <c r="P51" s="10"/>
      <c r="Q51" s="44"/>
      <c r="R51" s="44"/>
      <c r="T51" s="34"/>
      <c r="U51" s="40"/>
    </row>
    <row r="52" spans="1:21" x14ac:dyDescent="0.2">
      <c r="D52" s="50"/>
      <c r="E52" s="50"/>
      <c r="F52" s="50"/>
      <c r="G52" s="50"/>
      <c r="H52" s="50"/>
      <c r="I52" s="50"/>
      <c r="J52" s="50"/>
      <c r="K52" s="50"/>
      <c r="L52" s="50"/>
      <c r="M52" s="50"/>
      <c r="N52" s="10"/>
      <c r="O52" s="10"/>
      <c r="P52" s="10"/>
      <c r="Q52" s="44"/>
      <c r="R52" s="44"/>
      <c r="T52" s="34"/>
      <c r="U52" s="40"/>
    </row>
    <row r="53" spans="1:21" x14ac:dyDescent="0.2">
      <c r="D53" s="50"/>
      <c r="E53" s="50"/>
      <c r="F53" s="50"/>
      <c r="G53" s="50"/>
      <c r="H53" s="50"/>
      <c r="I53" s="50"/>
      <c r="J53" s="50"/>
      <c r="K53" s="50"/>
      <c r="L53" s="50"/>
      <c r="M53" s="50"/>
      <c r="N53" s="10"/>
      <c r="Q53" s="44"/>
      <c r="R53" s="44"/>
      <c r="T53" s="34"/>
      <c r="U53" s="40"/>
    </row>
    <row r="54" spans="1:21" x14ac:dyDescent="0.2">
      <c r="D54" s="50"/>
      <c r="E54" s="50"/>
      <c r="F54" s="50"/>
      <c r="G54" s="50"/>
      <c r="H54" s="50"/>
      <c r="I54" s="50"/>
      <c r="J54" s="50"/>
      <c r="K54" s="50"/>
      <c r="L54" s="50"/>
      <c r="M54" s="50"/>
      <c r="N54" s="10"/>
      <c r="Q54" s="44"/>
      <c r="R54" s="44"/>
      <c r="T54" s="34"/>
      <c r="U54" s="40"/>
    </row>
    <row r="55" spans="1:21" x14ac:dyDescent="0.2">
      <c r="D55" s="50"/>
      <c r="E55" s="50"/>
      <c r="F55" s="50"/>
      <c r="G55" s="50"/>
      <c r="H55" s="50"/>
      <c r="I55" s="50"/>
      <c r="J55" s="50"/>
      <c r="K55" s="50"/>
      <c r="L55" s="50"/>
      <c r="M55" s="50"/>
      <c r="N55" s="10"/>
      <c r="Q55" s="44"/>
      <c r="R55" s="44"/>
    </row>
    <row r="56" spans="1:21" x14ac:dyDescent="0.2">
      <c r="D56" s="50"/>
      <c r="E56" s="50"/>
      <c r="F56" s="50"/>
      <c r="G56" s="50"/>
      <c r="H56" s="50"/>
      <c r="I56" s="50"/>
      <c r="J56" s="50"/>
      <c r="K56" s="50"/>
      <c r="L56" s="50"/>
      <c r="M56" s="50"/>
      <c r="N56" s="10"/>
      <c r="Q56" s="44"/>
      <c r="R56" s="44"/>
    </row>
    <row r="57" spans="1:21" x14ac:dyDescent="0.2">
      <c r="E57" s="50"/>
      <c r="F57" s="50"/>
      <c r="G57" s="50"/>
      <c r="H57" s="50"/>
      <c r="I57" s="50"/>
      <c r="J57" s="50"/>
      <c r="K57" s="50"/>
      <c r="L57" s="50"/>
      <c r="M57" s="50"/>
      <c r="N57" s="10"/>
      <c r="Q57" s="44"/>
      <c r="R57" s="44"/>
    </row>
    <row r="58" spans="1:21" x14ac:dyDescent="0.2">
      <c r="E58" s="50"/>
      <c r="F58" s="50"/>
      <c r="G58" s="50"/>
      <c r="H58" s="50"/>
      <c r="I58" s="50"/>
      <c r="J58" s="50"/>
      <c r="K58" s="50"/>
      <c r="L58" s="50"/>
      <c r="M58" s="50"/>
    </row>
  </sheetData>
  <mergeCells count="10">
    <mergeCell ref="C7:D9"/>
    <mergeCell ref="C10:D12"/>
    <mergeCell ref="C13:D15"/>
    <mergeCell ref="C16:D16"/>
    <mergeCell ref="D19:D20"/>
    <mergeCell ref="H26:I26"/>
    <mergeCell ref="H15:I15"/>
    <mergeCell ref="J15:J16"/>
    <mergeCell ref="C22:D24"/>
    <mergeCell ref="C25:D27"/>
  </mergeCells>
  <pageMargins left="0.17" right="0.17" top="0.43" bottom="0.75" header="0.3" footer="0.3"/>
  <pageSetup paperSize="9" scale="7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125" r:id="rId4" name="Button 5">
              <controlPr defaultSize="0" autoFill="0" autoPict="0">
                <anchor moveWithCells="1" sizeWithCells="1">
                  <from>
                    <xdr:col>10</xdr:col>
                    <xdr:colOff>552450</xdr:colOff>
                    <xdr:row>7</xdr:row>
                    <xdr:rowOff>161925</xdr:rowOff>
                  </from>
                  <to>
                    <xdr:col>11</xdr:col>
                    <xdr:colOff>142875</xdr:colOff>
                    <xdr:row>9</xdr:row>
                    <xdr:rowOff>28575</xdr:rowOff>
                  </to>
                </anchor>
              </controlPr>
            </control>
          </mc:Choice>
        </mc:AlternateContent>
        <mc:AlternateContent xmlns:mc="http://schemas.openxmlformats.org/markup-compatibility/2006">
          <mc:Choice Requires="x14">
            <control shapeId="5126" r:id="rId5" name="Button 6">
              <controlPr defaultSize="0" autoFill="0" autoPict="0">
                <anchor moveWithCells="1" sizeWithCells="1">
                  <from>
                    <xdr:col>10</xdr:col>
                    <xdr:colOff>571500</xdr:colOff>
                    <xdr:row>13</xdr:row>
                    <xdr:rowOff>180975</xdr:rowOff>
                  </from>
                  <to>
                    <xdr:col>11</xdr:col>
                    <xdr:colOff>161925</xdr:colOff>
                    <xdr:row>15</xdr:row>
                    <xdr:rowOff>47625</xdr:rowOff>
                  </to>
                </anchor>
              </controlPr>
            </control>
          </mc:Choice>
        </mc:AlternateContent>
        <mc:AlternateContent xmlns:mc="http://schemas.openxmlformats.org/markup-compatibility/2006">
          <mc:Choice Requires="x14">
            <control shapeId="5127" r:id="rId6" name="Button 7">
              <controlPr defaultSize="0" autoFill="0" autoPict="0">
                <anchor moveWithCells="1" sizeWithCells="1">
                  <from>
                    <xdr:col>10</xdr:col>
                    <xdr:colOff>523875</xdr:colOff>
                    <xdr:row>23</xdr:row>
                    <xdr:rowOff>133350</xdr:rowOff>
                  </from>
                  <to>
                    <xdr:col>11</xdr:col>
                    <xdr:colOff>114300</xdr:colOff>
                    <xdr:row>25</xdr:row>
                    <xdr:rowOff>19050</xdr:rowOff>
                  </to>
                </anchor>
              </controlPr>
            </control>
          </mc:Choice>
        </mc:AlternateContent>
        <mc:AlternateContent xmlns:mc="http://schemas.openxmlformats.org/markup-compatibility/2006">
          <mc:Choice Requires="x14">
            <control shapeId="5128" r:id="rId7" name="Button 8">
              <controlPr defaultSize="0" autoFill="0" autoPict="0">
                <anchor moveWithCells="1" sizeWithCells="1">
                  <from>
                    <xdr:col>16</xdr:col>
                    <xdr:colOff>180975</xdr:colOff>
                    <xdr:row>13</xdr:row>
                    <xdr:rowOff>104775</xdr:rowOff>
                  </from>
                  <to>
                    <xdr:col>16</xdr:col>
                    <xdr:colOff>962025</xdr:colOff>
                    <xdr:row>14</xdr:row>
                    <xdr:rowOff>180975</xdr:rowOff>
                  </to>
                </anchor>
              </controlPr>
            </control>
          </mc:Choice>
        </mc:AlternateContent>
        <mc:AlternateContent xmlns:mc="http://schemas.openxmlformats.org/markup-compatibility/2006">
          <mc:Choice Requires="x14">
            <control shapeId="5129" r:id="rId8" name="Button 9">
              <controlPr defaultSize="0" autoFill="0" autoPict="0">
                <anchor moveWithCells="1" sizeWithCells="1">
                  <from>
                    <xdr:col>16</xdr:col>
                    <xdr:colOff>180975</xdr:colOff>
                    <xdr:row>26</xdr:row>
                    <xdr:rowOff>104775</xdr:rowOff>
                  </from>
                  <to>
                    <xdr:col>16</xdr:col>
                    <xdr:colOff>962025</xdr:colOff>
                    <xdr:row>27</xdr:row>
                    <xdr:rowOff>180975</xdr:rowOff>
                  </to>
                </anchor>
              </controlPr>
            </control>
          </mc:Choice>
        </mc:AlternateContent>
        <mc:AlternateContent xmlns:mc="http://schemas.openxmlformats.org/markup-compatibility/2006">
          <mc:Choice Requires="x14">
            <control shapeId="5130" r:id="rId9" name="Button 10">
              <controlPr defaultSize="0" autoFill="0" autoPict="0">
                <anchor moveWithCells="1" sizeWithCells="1">
                  <from>
                    <xdr:col>16</xdr:col>
                    <xdr:colOff>180975</xdr:colOff>
                    <xdr:row>39</xdr:row>
                    <xdr:rowOff>104775</xdr:rowOff>
                  </from>
                  <to>
                    <xdr:col>16</xdr:col>
                    <xdr:colOff>962025</xdr:colOff>
                    <xdr:row>41</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52"/>
  <sheetViews>
    <sheetView workbookViewId="0">
      <selection activeCell="F10" sqref="F10"/>
    </sheetView>
  </sheetViews>
  <sheetFormatPr defaultRowHeight="14.25" x14ac:dyDescent="0.2"/>
  <cols>
    <col min="1" max="2" width="2.7109375" style="3" customWidth="1"/>
    <col min="3" max="3" width="18" style="3" bestFit="1" customWidth="1"/>
    <col min="4" max="4" width="4.85546875" style="3" customWidth="1"/>
    <col min="5" max="6" width="14.42578125" style="3" customWidth="1"/>
    <col min="7" max="8" width="13.7109375" style="3" customWidth="1"/>
    <col min="9" max="9" width="16" style="3" bestFit="1" customWidth="1"/>
    <col min="10" max="10" width="19.85546875" style="3" bestFit="1" customWidth="1"/>
    <col min="11" max="13" width="13.85546875" style="3" customWidth="1"/>
    <col min="14" max="14" width="9.140625" style="3"/>
    <col min="15" max="15" width="2.7109375" style="3" customWidth="1"/>
    <col min="16" max="16" width="2.5703125" style="3" customWidth="1"/>
    <col min="17" max="17" width="7.140625" style="3" customWidth="1"/>
    <col min="18" max="18" width="16.28515625" style="3" customWidth="1"/>
    <col min="19" max="19" width="4.5703125" style="3" customWidth="1"/>
    <col min="20" max="21" width="9.140625" style="3"/>
    <col min="22" max="22" width="9.140625" style="41"/>
    <col min="23" max="23" width="10.85546875" style="3" bestFit="1" customWidth="1"/>
    <col min="24" max="24" width="9.140625" style="3"/>
    <col min="25" max="25" width="3.5703125" style="3" customWidth="1"/>
    <col min="26" max="16384" width="9.140625" style="3"/>
  </cols>
  <sheetData>
    <row r="1" spans="1:27" ht="15" x14ac:dyDescent="0.25">
      <c r="A1" s="2"/>
      <c r="B1" s="2"/>
      <c r="C1" s="7" t="s">
        <v>0</v>
      </c>
      <c r="D1" s="7"/>
      <c r="E1" s="7"/>
      <c r="F1" s="7"/>
      <c r="G1" s="2"/>
      <c r="H1" s="2"/>
      <c r="I1" s="2"/>
      <c r="J1" s="2"/>
      <c r="K1" s="2"/>
      <c r="L1" s="2"/>
      <c r="M1" s="2"/>
      <c r="N1" s="2"/>
      <c r="O1" s="2"/>
    </row>
    <row r="2" spans="1:27" x14ac:dyDescent="0.2">
      <c r="A2" s="2"/>
      <c r="B2" s="2"/>
      <c r="C2" s="8" t="s">
        <v>1</v>
      </c>
      <c r="D2" s="8"/>
      <c r="E2" s="8"/>
      <c r="F2" s="8"/>
      <c r="G2" s="2"/>
      <c r="H2" s="2"/>
      <c r="I2" s="2"/>
      <c r="J2" s="2"/>
      <c r="K2" s="2"/>
      <c r="L2" s="2"/>
      <c r="M2" s="2"/>
      <c r="N2" s="2"/>
      <c r="O2" s="2"/>
    </row>
    <row r="3" spans="1:27" x14ac:dyDescent="0.2">
      <c r="A3" s="2"/>
      <c r="B3" s="2"/>
      <c r="C3" s="2"/>
      <c r="D3" s="2"/>
      <c r="E3" s="2"/>
      <c r="F3" s="2"/>
      <c r="G3" s="2"/>
      <c r="H3" s="2"/>
      <c r="I3" s="2"/>
      <c r="J3" s="2"/>
      <c r="K3" s="2"/>
      <c r="L3" s="2"/>
      <c r="M3" s="2"/>
      <c r="N3" s="2"/>
      <c r="O3" s="2"/>
      <c r="P3" s="10"/>
      <c r="Q3" s="10"/>
      <c r="R3" s="10"/>
      <c r="S3" s="10"/>
      <c r="T3" s="10"/>
      <c r="U3" s="10"/>
      <c r="V3" s="40"/>
      <c r="W3" s="10"/>
      <c r="X3" s="10"/>
      <c r="Y3" s="10"/>
      <c r="Z3" s="10"/>
      <c r="AA3" s="10"/>
    </row>
    <row r="4" spans="1:27" s="5" customFormat="1" ht="23.25" customHeight="1" x14ac:dyDescent="0.25">
      <c r="A4" s="21"/>
      <c r="B4" s="21"/>
      <c r="C4" s="22" t="s">
        <v>12</v>
      </c>
      <c r="D4" s="6"/>
      <c r="E4" s="6"/>
      <c r="F4" s="6"/>
      <c r="G4" s="4"/>
      <c r="H4" s="4"/>
      <c r="I4" s="4"/>
      <c r="J4" s="4"/>
      <c r="K4" s="4"/>
      <c r="L4" s="4"/>
      <c r="M4" s="4"/>
      <c r="N4" s="4"/>
      <c r="O4" s="4"/>
      <c r="P4" s="85"/>
      <c r="Q4" s="85"/>
      <c r="R4" s="85"/>
      <c r="S4" s="85"/>
      <c r="T4" s="33"/>
      <c r="U4" s="33"/>
      <c r="V4" s="32"/>
      <c r="W4" s="33"/>
      <c r="X4" s="33"/>
      <c r="Y4" s="33"/>
      <c r="Z4" s="33"/>
      <c r="AA4" s="33"/>
    </row>
    <row r="5" spans="1:27" ht="14.25" customHeight="1" x14ac:dyDescent="0.2">
      <c r="A5" s="30"/>
      <c r="B5" s="30"/>
      <c r="C5" s="30"/>
      <c r="D5" s="30"/>
      <c r="E5" s="30"/>
      <c r="F5" s="30"/>
      <c r="G5" s="30"/>
      <c r="H5" s="30"/>
      <c r="I5" s="30"/>
      <c r="J5" s="30"/>
      <c r="K5" s="30"/>
      <c r="L5" s="30"/>
      <c r="M5" s="30"/>
      <c r="N5" s="30"/>
      <c r="O5" s="50"/>
      <c r="P5" s="85"/>
      <c r="Q5" s="85"/>
      <c r="R5" s="85"/>
      <c r="S5" s="85"/>
      <c r="T5" s="10"/>
      <c r="U5" s="10"/>
      <c r="V5" s="40"/>
      <c r="W5" s="10"/>
      <c r="X5" s="10"/>
      <c r="Y5" s="10"/>
      <c r="Z5" s="10"/>
      <c r="AA5" s="10"/>
    </row>
    <row r="6" spans="1:27" ht="14.25" customHeight="1" x14ac:dyDescent="0.2">
      <c r="A6" s="30"/>
      <c r="B6" s="30"/>
      <c r="C6" s="15"/>
      <c r="D6" s="51"/>
      <c r="E6" s="52"/>
      <c r="F6" s="52"/>
      <c r="G6" s="52"/>
      <c r="H6" s="52"/>
      <c r="I6" s="52"/>
      <c r="J6" s="52"/>
      <c r="K6" s="52"/>
      <c r="L6" s="52"/>
      <c r="M6" s="52"/>
      <c r="N6" s="53"/>
      <c r="O6" s="50"/>
      <c r="P6" s="85"/>
      <c r="Q6" s="85"/>
      <c r="R6" s="85"/>
      <c r="S6" s="85"/>
      <c r="T6" s="42"/>
      <c r="U6" s="25"/>
      <c r="V6" s="34"/>
      <c r="W6" s="25"/>
      <c r="X6" s="25"/>
      <c r="Y6" s="25"/>
      <c r="Z6" s="10"/>
      <c r="AA6" s="10"/>
    </row>
    <row r="7" spans="1:27" ht="14.25" customHeight="1" x14ac:dyDescent="0.2">
      <c r="A7" s="30"/>
      <c r="B7" s="181" t="s">
        <v>14</v>
      </c>
      <c r="C7" s="181"/>
      <c r="D7" s="30"/>
      <c r="E7" s="133" t="s">
        <v>293</v>
      </c>
      <c r="F7" s="30"/>
      <c r="G7" s="30"/>
      <c r="H7" s="30"/>
      <c r="I7" s="30"/>
      <c r="J7" s="30"/>
      <c r="K7" s="30"/>
      <c r="L7" s="30"/>
      <c r="M7" s="30"/>
      <c r="N7" s="54"/>
      <c r="O7" s="50"/>
      <c r="P7" s="126" t="s">
        <v>290</v>
      </c>
      <c r="Q7" s="24"/>
      <c r="R7" s="24"/>
      <c r="S7" s="75"/>
      <c r="T7" s="39"/>
      <c r="U7" s="29"/>
      <c r="V7" s="39"/>
      <c r="W7" s="29"/>
      <c r="X7" s="25"/>
      <c r="Y7" s="25"/>
      <c r="Z7" s="10"/>
      <c r="AA7" s="10"/>
    </row>
    <row r="8" spans="1:27" ht="15" customHeight="1" x14ac:dyDescent="0.2">
      <c r="A8" s="30"/>
      <c r="B8" s="181"/>
      <c r="C8" s="181"/>
      <c r="D8" s="30"/>
      <c r="E8" s="128"/>
      <c r="F8" s="18"/>
      <c r="G8" s="18"/>
      <c r="H8" s="30"/>
      <c r="I8" s="30"/>
      <c r="J8" s="30"/>
      <c r="K8" s="30"/>
      <c r="L8" s="30"/>
      <c r="M8" s="30"/>
      <c r="N8" s="54"/>
      <c r="O8" s="50"/>
      <c r="P8" s="9"/>
      <c r="Q8" s="10"/>
      <c r="R8" s="10"/>
      <c r="S8" s="70"/>
      <c r="T8" s="45"/>
      <c r="V8" s="34"/>
      <c r="W8" s="34"/>
      <c r="X8" s="25"/>
      <c r="Y8" s="25"/>
      <c r="Z8" s="10"/>
      <c r="AA8" s="10"/>
    </row>
    <row r="9" spans="1:27" ht="15" customHeight="1" x14ac:dyDescent="0.2">
      <c r="A9" s="30"/>
      <c r="B9" s="181"/>
      <c r="C9" s="181"/>
      <c r="D9" s="30"/>
      <c r="E9" s="49"/>
      <c r="F9" s="192" t="s">
        <v>2</v>
      </c>
      <c r="G9" s="192"/>
      <c r="H9" s="30"/>
      <c r="I9" s="30"/>
      <c r="J9" s="30"/>
      <c r="K9" s="192" t="s">
        <v>112</v>
      </c>
      <c r="L9" s="192"/>
      <c r="M9" s="15"/>
      <c r="N9" s="54"/>
      <c r="O9" s="50"/>
      <c r="P9" s="9"/>
      <c r="Q9" s="63" t="s">
        <v>63</v>
      </c>
      <c r="R9" s="19"/>
      <c r="S9" s="71"/>
      <c r="T9" s="45"/>
      <c r="V9" s="34"/>
      <c r="W9" s="34"/>
      <c r="X9" s="35"/>
      <c r="Y9" s="25"/>
      <c r="Z9" s="10"/>
      <c r="AA9" s="10"/>
    </row>
    <row r="10" spans="1:27" ht="14.25" customHeight="1" x14ac:dyDescent="0.2">
      <c r="A10" s="30"/>
      <c r="B10" s="181" t="s">
        <v>15</v>
      </c>
      <c r="C10" s="181"/>
      <c r="D10" s="30"/>
      <c r="E10" s="87" t="s">
        <v>54</v>
      </c>
      <c r="F10" s="87" t="s">
        <v>113</v>
      </c>
      <c r="G10" s="87" t="s">
        <v>114</v>
      </c>
      <c r="H10" s="87" t="s">
        <v>115</v>
      </c>
      <c r="I10" s="87" t="s">
        <v>116</v>
      </c>
      <c r="J10" s="87" t="s">
        <v>117</v>
      </c>
      <c r="K10" s="135" t="s">
        <v>117</v>
      </c>
      <c r="L10" s="135" t="s">
        <v>8</v>
      </c>
      <c r="M10" s="15"/>
      <c r="N10" s="54"/>
      <c r="O10" s="50"/>
      <c r="P10" s="9"/>
      <c r="Q10" s="96"/>
      <c r="R10" s="10"/>
      <c r="S10" s="71"/>
      <c r="T10" s="45"/>
      <c r="V10" s="34"/>
      <c r="W10" s="34"/>
      <c r="X10" s="35"/>
      <c r="Y10" s="25"/>
      <c r="Z10" s="10"/>
      <c r="AA10" s="10"/>
    </row>
    <row r="11" spans="1:27" ht="15" customHeight="1" x14ac:dyDescent="0.2">
      <c r="A11" s="30"/>
      <c r="B11" s="181"/>
      <c r="C11" s="181"/>
      <c r="D11" s="30"/>
      <c r="E11" s="88">
        <v>41975.435416666667</v>
      </c>
      <c r="F11" s="48">
        <v>68</v>
      </c>
      <c r="G11" s="48"/>
      <c r="H11" s="48">
        <v>5</v>
      </c>
      <c r="I11" s="137" t="s">
        <v>118</v>
      </c>
      <c r="J11" s="137" t="s">
        <v>119</v>
      </c>
      <c r="K11" s="48">
        <v>1241</v>
      </c>
      <c r="L11" s="48"/>
      <c r="M11" s="136"/>
      <c r="N11" s="54"/>
      <c r="O11" s="50"/>
      <c r="P11" s="73"/>
      <c r="Q11" s="20" t="s">
        <v>113</v>
      </c>
      <c r="R11" s="19"/>
      <c r="S11" s="71"/>
      <c r="T11" s="45"/>
      <c r="V11" s="34"/>
      <c r="W11" s="34"/>
      <c r="X11" s="35"/>
      <c r="Y11" s="25"/>
      <c r="Z11" s="10"/>
      <c r="AA11" s="10"/>
    </row>
    <row r="12" spans="1:27" ht="15" customHeight="1" x14ac:dyDescent="0.2">
      <c r="A12" s="30"/>
      <c r="B12" s="181"/>
      <c r="C12" s="181"/>
      <c r="D12" s="30"/>
      <c r="E12" s="124">
        <v>41975.435416666667</v>
      </c>
      <c r="F12" s="48">
        <v>68</v>
      </c>
      <c r="G12" s="48"/>
      <c r="H12" s="48">
        <v>5</v>
      </c>
      <c r="I12" s="48"/>
      <c r="J12" s="48"/>
      <c r="K12" s="48">
        <v>1241</v>
      </c>
      <c r="L12" s="48"/>
      <c r="M12" s="15" t="s">
        <v>118</v>
      </c>
      <c r="N12" s="54"/>
      <c r="O12" s="50"/>
      <c r="P12" s="73"/>
      <c r="Q12" s="20" t="s">
        <v>114</v>
      </c>
      <c r="R12" s="19"/>
      <c r="S12" s="71"/>
      <c r="T12" s="45"/>
      <c r="V12" s="34"/>
      <c r="W12" s="25"/>
      <c r="X12" s="25"/>
      <c r="Y12" s="25"/>
      <c r="Z12" s="10"/>
      <c r="AA12" s="10"/>
    </row>
    <row r="13" spans="1:27" ht="15" customHeight="1" x14ac:dyDescent="0.2">
      <c r="A13" s="30"/>
      <c r="B13" s="199" t="s">
        <v>16</v>
      </c>
      <c r="C13" s="200"/>
      <c r="D13" s="30"/>
      <c r="E13" s="124">
        <v>41975.435416666667</v>
      </c>
      <c r="F13" s="48">
        <v>68</v>
      </c>
      <c r="G13" s="48"/>
      <c r="H13" s="48">
        <v>5</v>
      </c>
      <c r="I13" s="48"/>
      <c r="J13" s="48"/>
      <c r="K13" s="48">
        <v>1241</v>
      </c>
      <c r="L13" s="48"/>
      <c r="M13" s="15" t="s">
        <v>119</v>
      </c>
      <c r="N13" s="54"/>
      <c r="O13" s="50"/>
      <c r="P13" s="73"/>
      <c r="Q13" s="20"/>
      <c r="R13" s="20"/>
      <c r="S13" s="71"/>
      <c r="T13" s="45"/>
      <c r="V13" s="34"/>
      <c r="W13" s="25"/>
      <c r="X13" s="25"/>
      <c r="Y13" s="25"/>
      <c r="Z13" s="10"/>
      <c r="AA13" s="10"/>
    </row>
    <row r="14" spans="1:27" ht="15" customHeight="1" x14ac:dyDescent="0.2">
      <c r="A14" s="30"/>
      <c r="B14" s="199"/>
      <c r="C14" s="200"/>
      <c r="D14" s="30"/>
      <c r="E14" s="124">
        <v>41975.435416666667</v>
      </c>
      <c r="F14" s="48">
        <v>68</v>
      </c>
      <c r="G14" s="48"/>
      <c r="H14" s="48">
        <v>5</v>
      </c>
      <c r="I14" s="48"/>
      <c r="J14" s="48"/>
      <c r="K14" s="48">
        <v>1241</v>
      </c>
      <c r="L14" s="48"/>
      <c r="M14" s="15"/>
      <c r="N14" s="54"/>
      <c r="O14" s="50"/>
      <c r="P14" s="73"/>
      <c r="Q14" s="20" t="s">
        <v>115</v>
      </c>
      <c r="R14" s="19"/>
      <c r="S14" s="71"/>
      <c r="T14" s="45"/>
      <c r="V14" s="34"/>
      <c r="W14" s="25"/>
      <c r="X14" s="25"/>
      <c r="Y14" s="25"/>
      <c r="Z14" s="10"/>
      <c r="AA14" s="10"/>
    </row>
    <row r="15" spans="1:27" ht="15" customHeight="1" x14ac:dyDescent="0.2">
      <c r="A15" s="30"/>
      <c r="B15" s="199"/>
      <c r="C15" s="200"/>
      <c r="D15" s="30"/>
      <c r="E15" s="124">
        <v>41975.435416666667</v>
      </c>
      <c r="F15" s="48">
        <v>68</v>
      </c>
      <c r="G15" s="48"/>
      <c r="H15" s="48">
        <v>5</v>
      </c>
      <c r="I15" s="48"/>
      <c r="J15" s="48"/>
      <c r="K15" s="48">
        <v>1241</v>
      </c>
      <c r="L15" s="48"/>
      <c r="M15" s="15"/>
      <c r="N15" s="54"/>
      <c r="O15" s="50"/>
      <c r="P15" s="73"/>
      <c r="Q15" s="20" t="s">
        <v>116</v>
      </c>
      <c r="R15" s="19"/>
      <c r="S15" s="71"/>
      <c r="T15" s="45"/>
      <c r="V15" s="34"/>
      <c r="W15" s="25"/>
      <c r="X15" s="25"/>
      <c r="Y15" s="25"/>
      <c r="Z15" s="10"/>
      <c r="AA15" s="10"/>
    </row>
    <row r="16" spans="1:27" ht="15" customHeight="1" x14ac:dyDescent="0.2">
      <c r="A16" s="30"/>
      <c r="B16" s="190" t="s">
        <v>17</v>
      </c>
      <c r="C16" s="190"/>
      <c r="D16" s="55"/>
      <c r="E16" s="124">
        <v>41975.435416666667</v>
      </c>
      <c r="F16" s="48">
        <v>68</v>
      </c>
      <c r="G16" s="48"/>
      <c r="H16" s="48">
        <v>5</v>
      </c>
      <c r="I16" s="48"/>
      <c r="J16" s="48"/>
      <c r="K16" s="48">
        <v>1241</v>
      </c>
      <c r="L16" s="48"/>
      <c r="M16" s="15"/>
      <c r="N16" s="54"/>
      <c r="O16" s="50"/>
      <c r="P16" s="73"/>
      <c r="Q16" s="20" t="s">
        <v>117</v>
      </c>
      <c r="R16" s="19"/>
      <c r="S16" s="71"/>
      <c r="T16" s="45"/>
      <c r="V16" s="34"/>
      <c r="W16" s="10"/>
      <c r="X16" s="10"/>
      <c r="Y16" s="10"/>
      <c r="Z16" s="10"/>
      <c r="AA16" s="10"/>
    </row>
    <row r="17" spans="1:27" ht="15" customHeight="1" x14ac:dyDescent="0.2">
      <c r="A17" s="30"/>
      <c r="B17" s="30"/>
      <c r="C17" s="60" t="s">
        <v>20</v>
      </c>
      <c r="D17" s="55"/>
      <c r="E17" s="15" t="s">
        <v>120</v>
      </c>
      <c r="F17" s="15"/>
      <c r="G17" s="15"/>
      <c r="H17" s="15"/>
      <c r="I17" s="15"/>
      <c r="J17" s="15"/>
      <c r="K17" s="15"/>
      <c r="L17" s="15"/>
      <c r="M17" s="15"/>
      <c r="N17" s="54"/>
      <c r="O17" s="50"/>
      <c r="P17" s="73"/>
      <c r="Q17" s="18"/>
      <c r="R17" s="10"/>
      <c r="S17" s="71"/>
      <c r="T17" s="45"/>
      <c r="V17" s="34"/>
      <c r="W17" s="10"/>
      <c r="X17" s="10"/>
      <c r="Y17" s="10"/>
      <c r="Z17" s="10"/>
      <c r="AA17" s="10"/>
    </row>
    <row r="18" spans="1:27" ht="15" customHeight="1" x14ac:dyDescent="0.2">
      <c r="A18" s="30"/>
      <c r="B18" s="30"/>
      <c r="C18" s="60" t="s">
        <v>21</v>
      </c>
      <c r="D18" s="55"/>
      <c r="E18" s="15" t="s">
        <v>121</v>
      </c>
      <c r="F18" s="15"/>
      <c r="G18" s="15"/>
      <c r="H18" s="15"/>
      <c r="I18" s="15"/>
      <c r="J18" s="15"/>
      <c r="K18" s="15"/>
      <c r="L18" s="15"/>
      <c r="M18" s="15"/>
      <c r="N18" s="54"/>
      <c r="O18" s="50"/>
      <c r="P18" s="12"/>
      <c r="Q18" s="13"/>
      <c r="R18" s="13"/>
      <c r="S18" s="72"/>
      <c r="T18" s="45"/>
      <c r="V18" s="34"/>
      <c r="W18" s="10"/>
      <c r="X18" s="10"/>
      <c r="Y18" s="10"/>
      <c r="Z18" s="10"/>
      <c r="AA18" s="10"/>
    </row>
    <row r="19" spans="1:27" ht="15" customHeight="1" x14ac:dyDescent="0.2">
      <c r="A19" s="30"/>
      <c r="B19" s="30"/>
      <c r="C19" s="188" t="s">
        <v>22</v>
      </c>
      <c r="D19" s="55"/>
      <c r="E19" s="18"/>
      <c r="F19" s="92"/>
      <c r="G19" s="127"/>
      <c r="H19" s="127"/>
      <c r="I19" s="127"/>
      <c r="J19" s="15"/>
      <c r="K19" s="30"/>
      <c r="L19" s="30"/>
      <c r="M19" s="30"/>
      <c r="N19" s="54"/>
      <c r="O19" s="50"/>
      <c r="P19" s="10"/>
      <c r="Q19" s="10"/>
      <c r="R19" s="42"/>
      <c r="S19" s="42"/>
      <c r="T19" s="42"/>
      <c r="V19" s="34"/>
      <c r="W19" s="10"/>
      <c r="X19" s="10"/>
      <c r="Y19" s="10"/>
      <c r="Z19" s="10"/>
      <c r="AA19" s="10"/>
    </row>
    <row r="20" spans="1:27" ht="15" customHeight="1" x14ac:dyDescent="0.2">
      <c r="A20" s="30"/>
      <c r="B20" s="30"/>
      <c r="C20" s="189"/>
      <c r="D20" s="55"/>
      <c r="E20" s="18"/>
      <c r="F20" s="92"/>
      <c r="G20" s="127"/>
      <c r="H20" s="127"/>
      <c r="I20" s="127"/>
      <c r="J20" s="15"/>
      <c r="K20" s="30"/>
      <c r="L20" s="30"/>
      <c r="M20" s="30"/>
      <c r="N20" s="54"/>
      <c r="O20" s="50"/>
      <c r="P20" s="10"/>
      <c r="Q20" s="10"/>
      <c r="R20" s="27"/>
      <c r="S20" s="27"/>
      <c r="T20" s="27"/>
      <c r="V20" s="34"/>
      <c r="W20" s="10"/>
      <c r="X20" s="10"/>
      <c r="Y20" s="10"/>
      <c r="Z20" s="10"/>
      <c r="AA20" s="10"/>
    </row>
    <row r="21" spans="1:27" ht="15" customHeight="1" x14ac:dyDescent="0.2">
      <c r="A21" s="30"/>
      <c r="B21" s="30"/>
      <c r="C21" s="60" t="s">
        <v>23</v>
      </c>
      <c r="D21" s="55"/>
      <c r="E21" s="18"/>
      <c r="F21" s="92"/>
      <c r="G21" s="127"/>
      <c r="H21" s="127"/>
      <c r="I21" s="127"/>
      <c r="J21" s="15"/>
      <c r="K21" s="30"/>
      <c r="L21" s="30"/>
      <c r="M21" s="30"/>
      <c r="N21" s="54"/>
      <c r="O21" s="50"/>
      <c r="P21" s="10"/>
      <c r="Q21" s="10"/>
      <c r="R21" s="27"/>
      <c r="S21" s="27"/>
      <c r="T21" s="27"/>
      <c r="V21" s="34"/>
      <c r="W21" s="10"/>
      <c r="X21" s="10"/>
      <c r="Y21" s="10"/>
      <c r="Z21" s="10"/>
      <c r="AA21" s="10"/>
    </row>
    <row r="22" spans="1:27" x14ac:dyDescent="0.2">
      <c r="A22" s="30"/>
      <c r="B22" s="181" t="s">
        <v>19</v>
      </c>
      <c r="C22" s="181"/>
      <c r="D22" s="55"/>
      <c r="E22" s="18"/>
      <c r="F22" s="18"/>
      <c r="G22" s="18"/>
      <c r="H22" s="18"/>
      <c r="I22" s="18"/>
      <c r="J22" s="15"/>
      <c r="K22" s="30"/>
      <c r="L22" s="30"/>
      <c r="M22" s="30"/>
      <c r="N22" s="54"/>
      <c r="O22" s="50"/>
      <c r="P22" s="10"/>
      <c r="Q22" s="10"/>
      <c r="R22" s="27"/>
      <c r="S22" s="27"/>
      <c r="T22" s="27"/>
      <c r="V22" s="34"/>
      <c r="W22" s="36"/>
      <c r="X22" s="10"/>
      <c r="Y22" s="10"/>
      <c r="Z22" s="10"/>
      <c r="AA22" s="10"/>
    </row>
    <row r="23" spans="1:27" x14ac:dyDescent="0.2">
      <c r="A23" s="30"/>
      <c r="B23" s="181"/>
      <c r="C23" s="181"/>
      <c r="D23" s="55"/>
      <c r="E23" s="18"/>
      <c r="F23" s="18"/>
      <c r="G23" s="18"/>
      <c r="H23" s="18"/>
      <c r="I23" s="18"/>
      <c r="J23" s="15"/>
      <c r="K23" s="30"/>
      <c r="L23" s="30"/>
      <c r="M23" s="30"/>
      <c r="N23" s="54"/>
      <c r="O23" s="50"/>
      <c r="P23" s="10"/>
      <c r="Q23" s="10"/>
      <c r="R23" s="27"/>
      <c r="S23" s="27"/>
      <c r="T23" s="27"/>
      <c r="V23" s="34"/>
      <c r="W23" s="10"/>
      <c r="X23" s="10"/>
      <c r="Y23" s="10"/>
      <c r="Z23" s="10"/>
      <c r="AA23" s="10"/>
    </row>
    <row r="24" spans="1:27" x14ac:dyDescent="0.2">
      <c r="A24" s="30"/>
      <c r="B24" s="181"/>
      <c r="C24" s="181"/>
      <c r="D24" s="55"/>
      <c r="E24" s="128"/>
      <c r="F24" s="18"/>
      <c r="G24" s="18"/>
      <c r="H24" s="18"/>
      <c r="I24" s="18"/>
      <c r="J24" s="15"/>
      <c r="K24" s="30"/>
      <c r="L24" s="30"/>
      <c r="M24" s="30"/>
      <c r="N24" s="54"/>
      <c r="O24" s="50"/>
      <c r="P24" s="10"/>
      <c r="Q24" s="10"/>
      <c r="R24" s="27"/>
      <c r="S24" s="27"/>
      <c r="T24" s="27"/>
      <c r="V24" s="34"/>
      <c r="W24" s="10"/>
      <c r="X24" s="10"/>
      <c r="Y24" s="10"/>
      <c r="Z24" s="10"/>
      <c r="AA24" s="10"/>
    </row>
    <row r="25" spans="1:27" x14ac:dyDescent="0.2">
      <c r="A25" s="30"/>
      <c r="B25" s="181" t="s">
        <v>18</v>
      </c>
      <c r="C25" s="181"/>
      <c r="D25" s="55"/>
      <c r="E25" s="18"/>
      <c r="F25" s="18"/>
      <c r="G25" s="18"/>
      <c r="H25" s="18"/>
      <c r="I25" s="18"/>
      <c r="J25" s="15"/>
      <c r="K25" s="30"/>
      <c r="L25" s="30"/>
      <c r="M25" s="30"/>
      <c r="N25" s="54"/>
      <c r="O25" s="50"/>
      <c r="P25" s="10"/>
      <c r="Q25" s="10"/>
      <c r="R25" s="27"/>
      <c r="S25" s="27"/>
      <c r="T25" s="27"/>
      <c r="V25" s="34"/>
      <c r="W25" s="10"/>
      <c r="X25" s="10"/>
      <c r="Y25" s="10"/>
      <c r="Z25" s="10"/>
      <c r="AA25" s="10"/>
    </row>
    <row r="26" spans="1:27" x14ac:dyDescent="0.2">
      <c r="A26" s="30"/>
      <c r="B26" s="181"/>
      <c r="C26" s="181"/>
      <c r="D26" s="55"/>
      <c r="E26" s="18"/>
      <c r="F26" s="131"/>
      <c r="G26" s="129"/>
      <c r="H26" s="129"/>
      <c r="I26" s="18"/>
      <c r="J26" s="15"/>
      <c r="K26" s="30"/>
      <c r="L26" s="30"/>
      <c r="M26" s="30"/>
      <c r="N26" s="54"/>
      <c r="O26" s="50"/>
      <c r="P26" s="10"/>
      <c r="Q26" s="10"/>
      <c r="R26" s="27"/>
      <c r="S26" s="27"/>
      <c r="T26" s="27"/>
      <c r="V26" s="34"/>
      <c r="W26" s="10"/>
      <c r="X26" s="10"/>
      <c r="Y26" s="10"/>
      <c r="Z26" s="10"/>
      <c r="AA26" s="10"/>
    </row>
    <row r="27" spans="1:27" x14ac:dyDescent="0.2">
      <c r="A27" s="30"/>
      <c r="B27" s="181"/>
      <c r="C27" s="181"/>
      <c r="D27" s="55"/>
      <c r="E27" s="18"/>
      <c r="F27" s="18"/>
      <c r="G27" s="92"/>
      <c r="H27" s="18"/>
      <c r="I27" s="18"/>
      <c r="J27" s="15"/>
      <c r="K27" s="30"/>
      <c r="L27" s="30"/>
      <c r="M27" s="30"/>
      <c r="N27" s="54"/>
      <c r="O27" s="50"/>
      <c r="P27" s="10"/>
      <c r="Q27" s="10"/>
      <c r="R27" s="27"/>
      <c r="S27" s="27"/>
      <c r="T27" s="27"/>
      <c r="V27" s="40"/>
      <c r="W27" s="10"/>
      <c r="X27" s="10"/>
      <c r="Y27" s="10"/>
      <c r="Z27" s="10"/>
      <c r="AA27" s="10"/>
    </row>
    <row r="28" spans="1:27" x14ac:dyDescent="0.2">
      <c r="A28" s="30"/>
      <c r="B28" s="30"/>
      <c r="C28" s="30"/>
      <c r="D28" s="55"/>
      <c r="E28" s="18"/>
      <c r="F28" s="18"/>
      <c r="G28" s="18"/>
      <c r="H28" s="18"/>
      <c r="I28" s="18"/>
      <c r="J28" s="15"/>
      <c r="K28" s="30"/>
      <c r="L28" s="30"/>
      <c r="M28" s="30"/>
      <c r="N28" s="54"/>
      <c r="O28" s="50"/>
      <c r="P28" s="10"/>
      <c r="Q28" s="10"/>
      <c r="R28" s="27"/>
      <c r="S28" s="27"/>
      <c r="T28" s="27"/>
      <c r="V28" s="40"/>
      <c r="W28" s="10"/>
      <c r="X28" s="10"/>
      <c r="Y28" s="10"/>
      <c r="Z28" s="10"/>
      <c r="AA28" s="10"/>
    </row>
    <row r="29" spans="1:27" ht="20.25" customHeight="1" x14ac:dyDescent="0.2">
      <c r="A29" s="30"/>
      <c r="B29" s="30"/>
      <c r="C29" s="30"/>
      <c r="D29" s="55"/>
      <c r="E29" s="18"/>
      <c r="F29" s="130"/>
      <c r="G29" s="132"/>
      <c r="H29" s="132"/>
      <c r="I29" s="130"/>
      <c r="J29" s="15"/>
      <c r="K29" s="30"/>
      <c r="L29" s="30"/>
      <c r="M29" s="30"/>
      <c r="N29" s="54"/>
      <c r="O29" s="50"/>
      <c r="P29" s="10"/>
      <c r="Q29" s="10"/>
      <c r="R29" s="27"/>
      <c r="S29" s="27"/>
      <c r="T29" s="27"/>
      <c r="V29" s="40"/>
      <c r="W29" s="10"/>
      <c r="X29" s="10"/>
      <c r="Y29" s="10"/>
      <c r="Z29" s="10"/>
      <c r="AA29" s="10"/>
    </row>
    <row r="30" spans="1:27" x14ac:dyDescent="0.2">
      <c r="A30" s="30"/>
      <c r="B30" s="30"/>
      <c r="C30" s="30"/>
      <c r="D30" s="56"/>
      <c r="E30" s="57"/>
      <c r="F30" s="57"/>
      <c r="G30" s="57"/>
      <c r="H30" s="57"/>
      <c r="I30" s="57"/>
      <c r="J30" s="57"/>
      <c r="K30" s="57"/>
      <c r="L30" s="57"/>
      <c r="M30" s="57"/>
      <c r="N30" s="58"/>
      <c r="O30" s="50"/>
      <c r="P30" s="10"/>
      <c r="Q30" s="10"/>
      <c r="R30" s="27"/>
      <c r="S30" s="27"/>
      <c r="T30" s="27"/>
      <c r="V30" s="40"/>
      <c r="W30" s="10"/>
      <c r="X30" s="10"/>
      <c r="Y30" s="10"/>
      <c r="Z30" s="10"/>
      <c r="AA30" s="10"/>
    </row>
    <row r="31" spans="1:27" x14ac:dyDescent="0.2">
      <c r="A31" s="50"/>
      <c r="B31" s="50"/>
      <c r="C31" s="30"/>
      <c r="D31" s="30"/>
      <c r="E31" s="30"/>
      <c r="F31" s="30"/>
      <c r="G31" s="30"/>
      <c r="H31" s="30"/>
      <c r="I31" s="30"/>
      <c r="J31" s="30"/>
      <c r="K31" s="30"/>
      <c r="L31" s="30"/>
      <c r="M31" s="30"/>
      <c r="N31" s="30"/>
      <c r="O31" s="50"/>
      <c r="P31" s="10"/>
      <c r="Q31" s="10"/>
      <c r="R31" s="27"/>
      <c r="S31" s="27"/>
      <c r="T31" s="27"/>
      <c r="V31" s="40"/>
      <c r="W31" s="10"/>
      <c r="X31" s="10"/>
      <c r="Y31" s="10"/>
      <c r="Z31" s="10"/>
      <c r="AA31" s="10"/>
    </row>
    <row r="32" spans="1:27" x14ac:dyDescent="0.2">
      <c r="A32" s="50"/>
      <c r="B32" s="50"/>
      <c r="C32" s="30"/>
      <c r="D32" s="30"/>
      <c r="E32" s="30"/>
      <c r="F32" s="30"/>
      <c r="G32" s="30"/>
      <c r="H32" s="30"/>
      <c r="I32" s="30"/>
      <c r="J32" s="30"/>
      <c r="K32" s="30"/>
      <c r="L32" s="30"/>
      <c r="M32" s="30"/>
      <c r="N32" s="30"/>
      <c r="O32" s="50"/>
      <c r="P32" s="10"/>
      <c r="Q32" s="10"/>
      <c r="R32" s="27"/>
      <c r="S32" s="27"/>
      <c r="T32" s="27"/>
      <c r="V32" s="40"/>
      <c r="W32" s="10"/>
      <c r="X32" s="10"/>
      <c r="Y32" s="10"/>
      <c r="Z32" s="10"/>
      <c r="AA32" s="10"/>
    </row>
    <row r="33" spans="1:27" x14ac:dyDescent="0.2">
      <c r="A33" s="50"/>
      <c r="B33" s="50"/>
      <c r="C33" s="30"/>
      <c r="D33" s="30"/>
      <c r="E33" s="30"/>
      <c r="F33" s="30"/>
      <c r="G33" s="30"/>
      <c r="H33" s="30"/>
      <c r="I33" s="30"/>
      <c r="J33" s="30"/>
      <c r="K33" s="30"/>
      <c r="L33" s="30"/>
      <c r="M33" s="30"/>
      <c r="N33" s="30"/>
      <c r="O33" s="50"/>
      <c r="P33" s="10"/>
      <c r="Q33" s="10"/>
      <c r="R33" s="27"/>
      <c r="S33" s="27"/>
      <c r="T33" s="27"/>
      <c r="V33" s="40"/>
      <c r="W33" s="10"/>
      <c r="X33" s="10"/>
      <c r="Y33" s="10"/>
      <c r="Z33" s="10"/>
      <c r="AA33" s="10"/>
    </row>
    <row r="34" spans="1:27" x14ac:dyDescent="0.2">
      <c r="A34" s="50"/>
      <c r="B34" s="50"/>
      <c r="C34" s="30"/>
      <c r="D34" s="30"/>
      <c r="E34" s="30"/>
      <c r="F34" s="30"/>
      <c r="G34" s="30"/>
      <c r="H34" s="30"/>
      <c r="I34" s="30"/>
      <c r="J34" s="30"/>
      <c r="K34" s="30"/>
      <c r="L34" s="30"/>
      <c r="M34" s="30"/>
      <c r="N34" s="30"/>
      <c r="O34" s="50"/>
      <c r="P34" s="10"/>
      <c r="Q34" s="10"/>
      <c r="R34" s="27"/>
      <c r="S34" s="27"/>
      <c r="T34" s="27"/>
      <c r="V34" s="40"/>
      <c r="W34" s="10"/>
      <c r="X34" s="10"/>
      <c r="Y34" s="10"/>
      <c r="Z34" s="10"/>
      <c r="AA34" s="10"/>
    </row>
    <row r="35" spans="1:27" x14ac:dyDescent="0.2">
      <c r="A35" s="50"/>
      <c r="B35" s="50"/>
      <c r="C35" s="30"/>
      <c r="D35" s="30"/>
      <c r="E35" s="30"/>
      <c r="F35" s="30"/>
      <c r="G35" s="30"/>
      <c r="H35" s="30"/>
      <c r="I35" s="30"/>
      <c r="J35" s="30"/>
      <c r="K35" s="30"/>
      <c r="L35" s="30"/>
      <c r="M35" s="30"/>
      <c r="N35" s="30"/>
      <c r="O35" s="50"/>
      <c r="P35" s="10"/>
      <c r="Q35" s="10"/>
      <c r="R35" s="27"/>
      <c r="S35" s="27"/>
      <c r="T35" s="27"/>
      <c r="V35" s="40"/>
      <c r="W35" s="10"/>
      <c r="X35" s="10"/>
      <c r="Y35" s="10"/>
      <c r="Z35" s="10"/>
      <c r="AA35" s="10"/>
    </row>
    <row r="36" spans="1:27" x14ac:dyDescent="0.2">
      <c r="A36" s="50"/>
      <c r="B36" s="50"/>
      <c r="C36" s="50"/>
      <c r="D36" s="30"/>
      <c r="E36" s="30"/>
      <c r="F36" s="30"/>
      <c r="G36" s="30"/>
      <c r="H36" s="30"/>
      <c r="I36" s="30"/>
      <c r="J36" s="30"/>
      <c r="K36" s="30"/>
      <c r="L36" s="30"/>
      <c r="M36" s="30"/>
      <c r="N36" s="30"/>
      <c r="O36" s="50"/>
      <c r="P36" s="10"/>
      <c r="Q36" s="10"/>
      <c r="R36" s="27"/>
      <c r="S36" s="27"/>
      <c r="T36" s="27"/>
      <c r="U36" s="34"/>
    </row>
    <row r="37" spans="1:27" x14ac:dyDescent="0.2">
      <c r="A37" s="50"/>
      <c r="B37" s="50"/>
      <c r="C37" s="50"/>
      <c r="D37" s="30"/>
      <c r="E37" s="30"/>
      <c r="F37" s="30"/>
      <c r="G37" s="30"/>
      <c r="H37" s="30"/>
      <c r="I37" s="30"/>
      <c r="J37" s="30"/>
      <c r="K37" s="30"/>
      <c r="L37" s="30"/>
      <c r="M37" s="30"/>
      <c r="N37" s="30"/>
      <c r="O37" s="50"/>
      <c r="P37" s="10"/>
      <c r="Q37" s="10"/>
      <c r="R37" s="27"/>
      <c r="S37" s="27"/>
      <c r="T37" s="27"/>
      <c r="U37" s="34"/>
      <c r="V37" s="40"/>
    </row>
    <row r="38" spans="1:27" x14ac:dyDescent="0.2">
      <c r="A38" s="50"/>
      <c r="B38" s="50"/>
      <c r="C38" s="50"/>
      <c r="D38" s="50"/>
      <c r="E38" s="50"/>
      <c r="F38" s="50"/>
      <c r="G38" s="50"/>
      <c r="H38" s="50"/>
      <c r="I38" s="50"/>
      <c r="J38" s="50"/>
      <c r="K38" s="50"/>
      <c r="L38" s="50"/>
      <c r="M38" s="50"/>
      <c r="N38" s="50"/>
      <c r="O38" s="50"/>
      <c r="P38" s="10"/>
      <c r="Q38" s="10"/>
      <c r="R38" s="27"/>
      <c r="S38" s="27"/>
      <c r="U38" s="34"/>
      <c r="V38" s="40"/>
    </row>
    <row r="39" spans="1:27" x14ac:dyDescent="0.2">
      <c r="A39" s="50"/>
      <c r="B39" s="50"/>
      <c r="C39" s="50"/>
      <c r="D39" s="50"/>
      <c r="E39" s="50"/>
      <c r="F39" s="50"/>
      <c r="G39" s="50"/>
      <c r="H39" s="50"/>
      <c r="I39" s="50"/>
      <c r="J39" s="50"/>
      <c r="K39" s="50"/>
      <c r="L39" s="50"/>
      <c r="M39" s="50"/>
      <c r="N39" s="50"/>
      <c r="O39" s="50"/>
      <c r="P39" s="10"/>
      <c r="Q39" s="10"/>
      <c r="R39" s="27"/>
      <c r="S39" s="27"/>
      <c r="U39" s="34"/>
      <c r="V39" s="40"/>
    </row>
    <row r="40" spans="1:27" x14ac:dyDescent="0.2">
      <c r="A40" s="50"/>
      <c r="B40" s="50"/>
      <c r="C40" s="50"/>
      <c r="D40" s="50"/>
      <c r="E40" s="50"/>
      <c r="F40" s="50"/>
      <c r="G40" s="50"/>
      <c r="H40" s="50"/>
      <c r="I40" s="50"/>
      <c r="J40" s="50"/>
      <c r="K40" s="50"/>
      <c r="L40" s="50"/>
      <c r="M40" s="50"/>
      <c r="N40" s="50"/>
      <c r="O40" s="50"/>
      <c r="P40" s="10"/>
      <c r="Q40" s="10"/>
      <c r="R40" s="27"/>
      <c r="S40" s="27"/>
      <c r="U40" s="34"/>
      <c r="V40" s="40"/>
    </row>
    <row r="41" spans="1:27" x14ac:dyDescent="0.2">
      <c r="A41" s="50"/>
      <c r="B41" s="50"/>
      <c r="C41" s="50"/>
      <c r="D41" s="50"/>
      <c r="E41" s="50"/>
      <c r="F41" s="50"/>
      <c r="G41" s="50"/>
      <c r="H41" s="50"/>
      <c r="I41" s="50"/>
      <c r="J41" s="50"/>
      <c r="K41" s="50"/>
      <c r="L41" s="50"/>
      <c r="M41" s="50"/>
      <c r="N41" s="50"/>
      <c r="O41" s="50"/>
      <c r="P41" s="10"/>
      <c r="Q41" s="10"/>
      <c r="R41" s="44"/>
      <c r="S41" s="44"/>
      <c r="U41" s="34"/>
      <c r="V41" s="40"/>
    </row>
    <row r="42" spans="1:27" x14ac:dyDescent="0.2">
      <c r="A42" s="50"/>
      <c r="B42" s="50"/>
      <c r="C42" s="50"/>
      <c r="D42" s="50"/>
      <c r="E42" s="50"/>
      <c r="F42" s="50"/>
      <c r="G42" s="50"/>
      <c r="H42" s="50"/>
      <c r="I42" s="50"/>
      <c r="J42" s="50"/>
      <c r="K42" s="50"/>
      <c r="L42" s="50"/>
      <c r="M42" s="50"/>
      <c r="N42" s="50"/>
      <c r="O42" s="50"/>
      <c r="P42" s="10"/>
      <c r="Q42" s="10"/>
      <c r="R42" s="44"/>
      <c r="S42" s="44"/>
      <c r="U42" s="34"/>
      <c r="V42" s="40"/>
    </row>
    <row r="43" spans="1:27" x14ac:dyDescent="0.2">
      <c r="A43" s="50"/>
      <c r="B43" s="50"/>
      <c r="C43" s="50"/>
      <c r="D43" s="50"/>
      <c r="E43" s="50"/>
      <c r="F43" s="50"/>
      <c r="G43" s="50"/>
      <c r="H43" s="50"/>
      <c r="I43" s="50"/>
      <c r="J43" s="50"/>
      <c r="K43" s="50"/>
      <c r="L43" s="50"/>
      <c r="M43" s="50"/>
      <c r="N43" s="50"/>
      <c r="O43" s="50"/>
      <c r="P43" s="10"/>
      <c r="Q43" s="10"/>
      <c r="R43" s="44"/>
      <c r="S43" s="44"/>
      <c r="U43" s="34"/>
      <c r="V43" s="40"/>
    </row>
    <row r="44" spans="1:27" x14ac:dyDescent="0.2">
      <c r="A44" s="50"/>
      <c r="B44" s="50"/>
      <c r="C44" s="50"/>
      <c r="D44" s="50"/>
      <c r="E44" s="50"/>
      <c r="F44" s="50"/>
      <c r="G44" s="50"/>
      <c r="H44" s="50"/>
      <c r="I44" s="50"/>
      <c r="J44" s="50"/>
      <c r="K44" s="50"/>
      <c r="L44" s="50"/>
      <c r="M44" s="50"/>
      <c r="N44" s="50"/>
      <c r="O44" s="50"/>
      <c r="P44" s="10"/>
      <c r="Q44" s="10"/>
      <c r="R44" s="44"/>
      <c r="S44" s="44"/>
      <c r="U44" s="34"/>
      <c r="V44" s="40"/>
    </row>
    <row r="45" spans="1:27" x14ac:dyDescent="0.2">
      <c r="C45" s="50"/>
      <c r="D45" s="50"/>
      <c r="E45" s="50"/>
      <c r="F45" s="50"/>
      <c r="G45" s="50"/>
      <c r="H45" s="50"/>
      <c r="I45" s="50"/>
      <c r="J45" s="50"/>
      <c r="K45" s="50"/>
      <c r="L45" s="50"/>
      <c r="M45" s="50"/>
      <c r="N45" s="50"/>
      <c r="O45" s="50"/>
      <c r="P45" s="10"/>
      <c r="Q45" s="10"/>
      <c r="R45" s="44"/>
      <c r="S45" s="44"/>
      <c r="U45" s="34"/>
      <c r="V45" s="40"/>
    </row>
    <row r="46" spans="1:27" x14ac:dyDescent="0.2">
      <c r="C46" s="50"/>
      <c r="D46" s="50"/>
      <c r="E46" s="50"/>
      <c r="F46" s="50"/>
      <c r="G46" s="50"/>
      <c r="H46" s="50"/>
      <c r="I46" s="50"/>
      <c r="J46" s="50"/>
      <c r="K46" s="50"/>
      <c r="L46" s="50"/>
      <c r="M46" s="50"/>
      <c r="N46" s="50"/>
      <c r="O46" s="50"/>
      <c r="P46" s="10"/>
      <c r="Q46" s="10"/>
      <c r="R46" s="44"/>
      <c r="S46" s="44"/>
      <c r="U46" s="34"/>
      <c r="V46" s="40"/>
    </row>
    <row r="47" spans="1:27" x14ac:dyDescent="0.2">
      <c r="C47" s="50"/>
      <c r="D47" s="50"/>
      <c r="E47" s="50"/>
      <c r="F47" s="50"/>
      <c r="G47" s="50"/>
      <c r="H47" s="50"/>
      <c r="I47" s="50"/>
      <c r="J47" s="50"/>
      <c r="K47" s="50"/>
      <c r="L47" s="50"/>
      <c r="M47" s="50"/>
      <c r="N47" s="50"/>
      <c r="O47" s="50"/>
      <c r="P47" s="10"/>
      <c r="Q47" s="10"/>
      <c r="R47" s="44"/>
      <c r="S47" s="44"/>
      <c r="U47" s="34"/>
      <c r="V47" s="40"/>
    </row>
    <row r="48" spans="1:27" x14ac:dyDescent="0.2">
      <c r="C48" s="50"/>
      <c r="D48" s="50"/>
      <c r="E48" s="50"/>
      <c r="F48" s="50"/>
      <c r="G48" s="50"/>
      <c r="H48" s="50"/>
      <c r="I48" s="50"/>
      <c r="J48" s="50"/>
      <c r="K48" s="50"/>
      <c r="L48" s="50"/>
      <c r="M48" s="50"/>
      <c r="N48" s="50"/>
      <c r="O48" s="50"/>
      <c r="R48" s="44"/>
      <c r="S48" s="44"/>
    </row>
    <row r="49" spans="3:19" x14ac:dyDescent="0.2">
      <c r="C49" s="50"/>
      <c r="D49" s="50"/>
      <c r="E49" s="50"/>
      <c r="F49" s="50"/>
      <c r="G49" s="50"/>
      <c r="H49" s="50"/>
      <c r="I49" s="50"/>
      <c r="J49" s="50"/>
      <c r="K49" s="50"/>
      <c r="L49" s="50"/>
      <c r="M49" s="50"/>
      <c r="N49" s="50"/>
      <c r="O49" s="50"/>
      <c r="R49" s="44"/>
      <c r="S49" s="44"/>
    </row>
    <row r="50" spans="3:19" x14ac:dyDescent="0.2">
      <c r="D50" s="50"/>
      <c r="E50" s="50"/>
      <c r="F50" s="50"/>
      <c r="G50" s="50"/>
      <c r="H50" s="50"/>
      <c r="I50" s="50"/>
      <c r="J50" s="50"/>
      <c r="K50" s="50"/>
      <c r="L50" s="50"/>
      <c r="M50" s="50"/>
      <c r="N50" s="50"/>
      <c r="O50" s="50"/>
      <c r="R50" s="44"/>
      <c r="S50" s="44"/>
    </row>
    <row r="51" spans="3:19" x14ac:dyDescent="0.2">
      <c r="D51" s="50"/>
      <c r="E51" s="50"/>
      <c r="F51" s="50"/>
      <c r="G51" s="50"/>
      <c r="H51" s="50"/>
      <c r="I51" s="50"/>
      <c r="J51" s="50"/>
      <c r="K51" s="50"/>
      <c r="L51" s="50"/>
      <c r="M51" s="50"/>
      <c r="N51" s="50"/>
      <c r="O51" s="50"/>
      <c r="R51" s="44"/>
      <c r="S51" s="44"/>
    </row>
    <row r="52" spans="3:19" x14ac:dyDescent="0.2">
      <c r="R52" s="44"/>
      <c r="S52" s="44"/>
    </row>
  </sheetData>
  <mergeCells count="9">
    <mergeCell ref="F9:G9"/>
    <mergeCell ref="K9:L9"/>
    <mergeCell ref="C19:C20"/>
    <mergeCell ref="B22:C24"/>
    <mergeCell ref="B25:C27"/>
    <mergeCell ref="B7:C9"/>
    <mergeCell ref="B10:C12"/>
    <mergeCell ref="B13:C15"/>
    <mergeCell ref="B16:C16"/>
  </mergeCells>
  <pageMargins left="0.17" right="0.17" top="0.75" bottom="0.75" header="0.3" footer="0.3"/>
  <pageSetup paperSize="9" scale="7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71" r:id="rId4" name="Button 3">
              <controlPr defaultSize="0" print="0" autoFill="0" autoPict="0">
                <anchor moveWithCells="1" sizeWithCells="1">
                  <from>
                    <xdr:col>10</xdr:col>
                    <xdr:colOff>352425</xdr:colOff>
                    <xdr:row>20</xdr:row>
                    <xdr:rowOff>180975</xdr:rowOff>
                  </from>
                  <to>
                    <xdr:col>11</xdr:col>
                    <xdr:colOff>209550</xdr:colOff>
                    <xdr:row>22</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AD63"/>
  <sheetViews>
    <sheetView workbookViewId="0">
      <selection activeCell="M25" sqref="M25:M28"/>
    </sheetView>
  </sheetViews>
  <sheetFormatPr defaultRowHeight="14.25" x14ac:dyDescent="0.2"/>
  <cols>
    <col min="1" max="3" width="2.7109375" style="3" customWidth="1"/>
    <col min="4" max="4" width="18" style="3" bestFit="1" customWidth="1"/>
    <col min="5" max="5" width="4.85546875" style="3" customWidth="1"/>
    <col min="6" max="6" width="11.7109375" style="3" customWidth="1"/>
    <col min="7" max="7" width="14.42578125" style="3" customWidth="1"/>
    <col min="8" max="9" width="13.7109375" style="3" customWidth="1"/>
    <col min="10" max="12" width="10.7109375" style="3" customWidth="1"/>
    <col min="13" max="13" width="14.28515625" style="3" customWidth="1"/>
    <col min="14" max="14" width="13.85546875" style="3" customWidth="1"/>
    <col min="15" max="15" width="9.140625" style="3"/>
    <col min="16" max="16" width="2.7109375" style="3" customWidth="1"/>
    <col min="17" max="17" width="6.42578125" style="3" customWidth="1"/>
    <col min="18" max="18" width="3.5703125" style="3" customWidth="1"/>
    <col min="19" max="19" width="2.5703125" style="3" customWidth="1"/>
    <col min="20" max="20" width="11.28515625" style="3" customWidth="1"/>
    <col min="21" max="21" width="16.28515625" style="3" customWidth="1"/>
    <col min="22" max="22" width="4.5703125" style="3" customWidth="1"/>
    <col min="23" max="24" width="9.140625" style="3"/>
    <col min="25" max="25" width="9.140625" style="41"/>
    <col min="26" max="26" width="10.85546875" style="3" bestFit="1" customWidth="1"/>
    <col min="27" max="27" width="9.140625" style="3"/>
    <col min="28" max="28" width="3.5703125" style="3" customWidth="1"/>
    <col min="29" max="16384" width="9.140625" style="3"/>
  </cols>
  <sheetData>
    <row r="1" spans="1:30" ht="15" x14ac:dyDescent="0.25">
      <c r="A1" s="2"/>
      <c r="B1" s="2"/>
      <c r="C1" s="2"/>
      <c r="D1" s="7" t="s">
        <v>0</v>
      </c>
      <c r="E1" s="7"/>
      <c r="F1" s="7"/>
      <c r="G1" s="7"/>
      <c r="H1" s="2"/>
      <c r="I1" s="2"/>
      <c r="J1" s="2"/>
      <c r="K1" s="2"/>
      <c r="L1" s="2"/>
      <c r="M1" s="2"/>
      <c r="N1" s="2"/>
      <c r="O1" s="2"/>
      <c r="P1" s="2"/>
    </row>
    <row r="2" spans="1:30" x14ac:dyDescent="0.2">
      <c r="A2" s="2"/>
      <c r="B2" s="2"/>
      <c r="C2" s="2"/>
      <c r="D2" s="8" t="s">
        <v>1</v>
      </c>
      <c r="E2" s="8"/>
      <c r="F2" s="8"/>
      <c r="G2" s="8"/>
      <c r="H2" s="2"/>
      <c r="I2" s="2"/>
      <c r="J2" s="2"/>
      <c r="K2" s="2"/>
      <c r="L2" s="2"/>
      <c r="M2" s="2"/>
      <c r="N2" s="2"/>
      <c r="O2" s="2"/>
      <c r="P2" s="2"/>
    </row>
    <row r="3" spans="1:30" x14ac:dyDescent="0.2">
      <c r="A3" s="2"/>
      <c r="B3" s="2"/>
      <c r="C3" s="2"/>
      <c r="D3" s="2"/>
      <c r="E3" s="2"/>
      <c r="F3" s="2"/>
      <c r="G3" s="2"/>
      <c r="H3" s="2"/>
      <c r="I3" s="2"/>
      <c r="J3" s="2"/>
      <c r="K3" s="2"/>
      <c r="L3" s="2"/>
      <c r="M3" s="2"/>
      <c r="N3" s="2"/>
      <c r="O3" s="2"/>
      <c r="P3" s="2"/>
      <c r="R3" s="10"/>
      <c r="S3" s="10"/>
      <c r="T3" s="10"/>
      <c r="U3" s="10"/>
      <c r="V3" s="10"/>
      <c r="W3" s="10"/>
      <c r="X3" s="10"/>
      <c r="Y3" s="40"/>
      <c r="Z3" s="10"/>
      <c r="AA3" s="10"/>
      <c r="AB3" s="10"/>
      <c r="AC3" s="10"/>
      <c r="AD3" s="10"/>
    </row>
    <row r="4" spans="1:30" s="5" customFormat="1" ht="23.25" customHeight="1" x14ac:dyDescent="0.25">
      <c r="A4" s="21"/>
      <c r="B4" s="21"/>
      <c r="C4" s="21"/>
      <c r="D4" s="22" t="s">
        <v>12</v>
      </c>
      <c r="E4" s="6"/>
      <c r="F4" s="6"/>
      <c r="G4" s="6"/>
      <c r="H4" s="4"/>
      <c r="I4" s="4"/>
      <c r="J4" s="4"/>
      <c r="K4" s="4"/>
      <c r="L4" s="4"/>
      <c r="M4" s="4"/>
      <c r="N4" s="4"/>
      <c r="O4" s="4"/>
      <c r="P4" s="4"/>
      <c r="R4" s="85"/>
      <c r="S4" s="85"/>
      <c r="T4" s="85"/>
      <c r="U4" s="85"/>
      <c r="V4" s="85"/>
      <c r="W4" s="33"/>
      <c r="X4" s="33"/>
      <c r="Y4" s="32"/>
      <c r="Z4" s="33"/>
      <c r="AA4" s="33"/>
      <c r="AB4" s="33"/>
      <c r="AC4" s="33"/>
      <c r="AD4" s="33"/>
    </row>
    <row r="5" spans="1:30" ht="14.25" customHeight="1" x14ac:dyDescent="0.2">
      <c r="A5" s="30"/>
      <c r="B5" s="30"/>
      <c r="C5" s="30"/>
      <c r="D5" s="30"/>
      <c r="E5" s="30"/>
      <c r="F5" s="30"/>
      <c r="G5" s="30"/>
      <c r="H5" s="30"/>
      <c r="I5" s="30"/>
      <c r="J5" s="30"/>
      <c r="K5" s="30"/>
      <c r="L5" s="30"/>
      <c r="M5" s="30"/>
      <c r="N5" s="30"/>
      <c r="O5" s="30"/>
      <c r="P5" s="50"/>
      <c r="Q5" s="50"/>
      <c r="R5" s="85"/>
      <c r="S5" s="85"/>
      <c r="T5" s="85"/>
      <c r="U5" s="85"/>
      <c r="V5" s="85"/>
      <c r="W5" s="85"/>
      <c r="X5" s="10"/>
      <c r="Y5" s="40"/>
      <c r="Z5" s="10"/>
      <c r="AA5" s="10"/>
      <c r="AB5" s="10"/>
      <c r="AC5" s="10"/>
      <c r="AD5" s="10"/>
    </row>
    <row r="6" spans="1:30" ht="14.25" customHeight="1" x14ac:dyDescent="0.2">
      <c r="A6" s="30"/>
      <c r="B6" s="30"/>
      <c r="C6" s="30"/>
      <c r="D6" s="15"/>
      <c r="E6" s="51"/>
      <c r="F6" s="52"/>
      <c r="G6" s="52"/>
      <c r="H6" s="52"/>
      <c r="I6" s="52"/>
      <c r="J6" s="52"/>
      <c r="K6" s="52"/>
      <c r="L6" s="52"/>
      <c r="M6" s="52"/>
      <c r="N6" s="52"/>
      <c r="O6" s="53"/>
      <c r="P6" s="50"/>
      <c r="Q6" s="50"/>
      <c r="R6" s="85"/>
      <c r="S6" s="85"/>
      <c r="T6" s="85"/>
      <c r="U6" s="85"/>
      <c r="V6" s="85"/>
      <c r="W6" s="85"/>
      <c r="X6" s="25"/>
      <c r="Y6" s="34"/>
      <c r="Z6" s="25"/>
      <c r="AA6" s="25"/>
      <c r="AB6" s="25"/>
      <c r="AC6" s="10"/>
      <c r="AD6" s="10"/>
    </row>
    <row r="7" spans="1:30" ht="14.25" customHeight="1" x14ac:dyDescent="0.2">
      <c r="A7" s="30"/>
      <c r="B7" s="30"/>
      <c r="C7" s="181" t="s">
        <v>14</v>
      </c>
      <c r="D7" s="181"/>
      <c r="E7" s="30"/>
      <c r="F7" s="133" t="s">
        <v>20</v>
      </c>
      <c r="G7" s="30"/>
      <c r="H7" s="30"/>
      <c r="I7" s="30"/>
      <c r="J7" s="30"/>
      <c r="K7" s="30"/>
      <c r="L7" s="30"/>
      <c r="M7" s="30"/>
      <c r="N7" s="30"/>
      <c r="O7" s="54"/>
      <c r="P7" s="50"/>
      <c r="Q7" s="50"/>
      <c r="R7" s="85"/>
      <c r="S7" s="85"/>
      <c r="T7" s="85"/>
      <c r="U7" s="85"/>
      <c r="V7" s="85"/>
      <c r="W7" s="85"/>
      <c r="X7" s="29"/>
      <c r="Y7" s="39"/>
      <c r="Z7" s="29"/>
      <c r="AA7" s="25"/>
      <c r="AB7" s="25"/>
      <c r="AC7" s="10"/>
      <c r="AD7" s="10"/>
    </row>
    <row r="8" spans="1:30" ht="15" customHeight="1" x14ac:dyDescent="0.2">
      <c r="A8" s="30"/>
      <c r="B8" s="30"/>
      <c r="C8" s="181"/>
      <c r="D8" s="181"/>
      <c r="E8" s="30"/>
      <c r="F8" s="30"/>
      <c r="G8" s="30"/>
      <c r="H8" s="30"/>
      <c r="I8" s="30"/>
      <c r="J8" s="30"/>
      <c r="K8" s="30"/>
      <c r="L8" s="30"/>
      <c r="M8" s="30"/>
      <c r="N8" s="30"/>
      <c r="O8" s="54"/>
      <c r="P8" s="50"/>
      <c r="Q8" s="50"/>
      <c r="R8" s="85"/>
      <c r="S8" s="85"/>
      <c r="T8" s="85"/>
      <c r="U8" s="85"/>
      <c r="V8" s="85"/>
      <c r="W8" s="85"/>
      <c r="Y8" s="34"/>
      <c r="Z8" s="34"/>
      <c r="AA8" s="25"/>
      <c r="AB8" s="25"/>
      <c r="AC8" s="10"/>
      <c r="AD8" s="10"/>
    </row>
    <row r="9" spans="1:30" ht="15" customHeight="1" x14ac:dyDescent="0.2">
      <c r="A9" s="30"/>
      <c r="B9" s="30"/>
      <c r="C9" s="181"/>
      <c r="D9" s="181"/>
      <c r="E9" s="30"/>
      <c r="F9" s="128"/>
      <c r="G9" s="18"/>
      <c r="H9" s="18"/>
      <c r="I9" s="18"/>
      <c r="J9" s="18"/>
      <c r="K9" s="18"/>
      <c r="L9" s="18"/>
      <c r="M9" s="18"/>
      <c r="N9" s="30"/>
      <c r="O9" s="54"/>
      <c r="P9" s="50"/>
      <c r="Q9" s="50"/>
      <c r="R9" s="85"/>
      <c r="S9" s="85"/>
      <c r="T9" s="85"/>
      <c r="U9" s="85"/>
      <c r="V9" s="85"/>
      <c r="W9" s="85"/>
      <c r="Y9" s="34"/>
      <c r="Z9" s="34"/>
      <c r="AA9" s="35"/>
      <c r="AB9" s="25"/>
      <c r="AC9" s="10"/>
      <c r="AD9" s="10"/>
    </row>
    <row r="10" spans="1:30" ht="14.25" customHeight="1" x14ac:dyDescent="0.2">
      <c r="A10" s="30"/>
      <c r="B10" s="30"/>
      <c r="C10" s="181" t="s">
        <v>15</v>
      </c>
      <c r="D10" s="181"/>
      <c r="E10" s="30"/>
      <c r="F10" s="62"/>
      <c r="G10" s="111" t="s">
        <v>123</v>
      </c>
      <c r="H10" s="62"/>
      <c r="I10" s="62"/>
      <c r="J10" s="18"/>
      <c r="K10" s="62"/>
      <c r="L10" s="111" t="s">
        <v>124</v>
      </c>
      <c r="M10" s="62"/>
      <c r="N10" s="30"/>
      <c r="O10" s="54"/>
      <c r="P10" s="50"/>
      <c r="Q10" s="50"/>
      <c r="R10" s="85"/>
      <c r="S10" s="85"/>
      <c r="T10" s="85"/>
      <c r="U10" s="85"/>
      <c r="V10" s="85"/>
      <c r="W10" s="85"/>
      <c r="Y10" s="34"/>
      <c r="Z10" s="34"/>
      <c r="AA10" s="35"/>
      <c r="AB10" s="25"/>
      <c r="AC10" s="10"/>
      <c r="AD10" s="10"/>
    </row>
    <row r="11" spans="1:30" ht="15" customHeight="1" x14ac:dyDescent="0.2">
      <c r="A11" s="30"/>
      <c r="B11" s="30"/>
      <c r="C11" s="181"/>
      <c r="D11" s="181"/>
      <c r="E11" s="30"/>
      <c r="F11" s="62"/>
      <c r="G11" s="111" t="s">
        <v>125</v>
      </c>
      <c r="H11" s="62"/>
      <c r="I11" s="62"/>
      <c r="J11" s="18"/>
      <c r="K11" s="62"/>
      <c r="L11" s="62" t="s">
        <v>126</v>
      </c>
      <c r="M11" s="62"/>
      <c r="N11" s="30"/>
      <c r="O11" s="54"/>
      <c r="P11" s="50"/>
      <c r="Q11" s="50"/>
      <c r="R11" s="85"/>
      <c r="S11" s="85"/>
      <c r="T11" s="85"/>
      <c r="U11" s="85"/>
      <c r="V11" s="85"/>
      <c r="W11" s="85"/>
      <c r="Y11" s="34"/>
      <c r="Z11" s="34"/>
      <c r="AA11" s="35"/>
      <c r="AB11" s="25"/>
      <c r="AC11" s="10"/>
      <c r="AD11" s="10"/>
    </row>
    <row r="12" spans="1:30" ht="15" customHeight="1" x14ac:dyDescent="0.2">
      <c r="A12" s="30"/>
      <c r="B12" s="30"/>
      <c r="C12" s="181"/>
      <c r="D12" s="181"/>
      <c r="E12" s="30"/>
      <c r="F12" s="62"/>
      <c r="G12" s="111" t="s">
        <v>127</v>
      </c>
      <c r="H12" s="62"/>
      <c r="I12" s="62"/>
      <c r="J12" s="18"/>
      <c r="K12" s="62"/>
      <c r="L12" s="79"/>
      <c r="M12" s="62" t="s">
        <v>128</v>
      </c>
      <c r="N12" s="30"/>
      <c r="O12" s="54"/>
      <c r="P12" s="50"/>
      <c r="Q12" s="50"/>
      <c r="R12" s="85"/>
      <c r="S12" s="85"/>
      <c r="T12" s="85"/>
      <c r="U12" s="85"/>
      <c r="V12" s="85"/>
      <c r="W12" s="85"/>
      <c r="Y12" s="34"/>
      <c r="Z12" s="25"/>
      <c r="AA12" s="25"/>
      <c r="AB12" s="25"/>
      <c r="AC12" s="10"/>
      <c r="AD12" s="10"/>
    </row>
    <row r="13" spans="1:30" ht="15" customHeight="1" x14ac:dyDescent="0.2">
      <c r="A13" s="30"/>
      <c r="B13" s="30"/>
      <c r="C13" s="181" t="s">
        <v>16</v>
      </c>
      <c r="D13" s="181"/>
      <c r="E13" s="55"/>
      <c r="F13" s="62"/>
      <c r="G13" s="111" t="s">
        <v>129</v>
      </c>
      <c r="H13" s="62"/>
      <c r="I13" s="62"/>
      <c r="J13" s="18"/>
      <c r="K13" s="62"/>
      <c r="L13" s="79"/>
      <c r="M13" s="62" t="s">
        <v>130</v>
      </c>
      <c r="N13" s="30"/>
      <c r="O13" s="54"/>
      <c r="P13" s="50"/>
      <c r="Q13" s="50"/>
      <c r="R13" s="85"/>
      <c r="S13" s="85"/>
      <c r="T13" s="85"/>
      <c r="U13" s="85"/>
      <c r="V13" s="85"/>
      <c r="W13" s="85"/>
      <c r="Y13" s="34"/>
      <c r="Z13" s="25"/>
      <c r="AA13" s="25"/>
      <c r="AB13" s="25"/>
      <c r="AC13" s="10"/>
      <c r="AD13" s="10"/>
    </row>
    <row r="14" spans="1:30" ht="15" customHeight="1" x14ac:dyDescent="0.2">
      <c r="A14" s="30"/>
      <c r="B14" s="30"/>
      <c r="C14" s="181"/>
      <c r="D14" s="181"/>
      <c r="E14" s="55"/>
      <c r="F14" s="62"/>
      <c r="G14" s="111" t="s">
        <v>131</v>
      </c>
      <c r="H14" s="62"/>
      <c r="I14" s="62"/>
      <c r="J14" s="18"/>
      <c r="K14" s="62"/>
      <c r="L14" s="62" t="s">
        <v>132</v>
      </c>
      <c r="M14" s="62"/>
      <c r="N14" s="30"/>
      <c r="O14" s="54"/>
      <c r="P14" s="50"/>
      <c r="Q14" s="50"/>
      <c r="R14" s="85"/>
      <c r="S14" s="85"/>
      <c r="T14" s="85"/>
      <c r="U14" s="85"/>
      <c r="V14" s="85"/>
      <c r="W14" s="85"/>
      <c r="Y14" s="34"/>
      <c r="Z14" s="25"/>
      <c r="AA14" s="25"/>
      <c r="AB14" s="25"/>
      <c r="AC14" s="10"/>
      <c r="AD14" s="10"/>
    </row>
    <row r="15" spans="1:30" ht="15" customHeight="1" x14ac:dyDescent="0.2">
      <c r="A15" s="30"/>
      <c r="B15" s="30"/>
      <c r="C15" s="181"/>
      <c r="D15" s="181"/>
      <c r="E15" s="55"/>
      <c r="F15" s="62"/>
      <c r="G15" s="111" t="s">
        <v>133</v>
      </c>
      <c r="H15" s="62"/>
      <c r="I15" s="62"/>
      <c r="J15" s="18"/>
      <c r="K15" s="62"/>
      <c r="L15" s="79"/>
      <c r="M15" s="62" t="s">
        <v>128</v>
      </c>
      <c r="N15" s="30"/>
      <c r="O15" s="54"/>
      <c r="P15" s="50"/>
      <c r="Q15" s="50"/>
      <c r="R15" s="85"/>
      <c r="S15" s="85"/>
      <c r="T15" s="85"/>
      <c r="U15" s="85"/>
      <c r="V15" s="85"/>
      <c r="W15" s="85"/>
      <c r="Y15" s="34"/>
      <c r="Z15" s="25"/>
      <c r="AA15" s="25"/>
      <c r="AB15" s="25"/>
      <c r="AC15" s="10"/>
      <c r="AD15" s="10"/>
    </row>
    <row r="16" spans="1:30" ht="15" customHeight="1" x14ac:dyDescent="0.2">
      <c r="A16" s="30"/>
      <c r="B16" s="30"/>
      <c r="C16" s="190" t="s">
        <v>17</v>
      </c>
      <c r="D16" s="190"/>
      <c r="E16" s="55"/>
      <c r="F16" s="62"/>
      <c r="G16" s="111" t="s">
        <v>134</v>
      </c>
      <c r="H16" s="62"/>
      <c r="I16" s="62"/>
      <c r="J16" s="201"/>
      <c r="K16" s="62"/>
      <c r="L16" s="79"/>
      <c r="M16" s="62" t="s">
        <v>130</v>
      </c>
      <c r="N16" s="30"/>
      <c r="O16" s="54"/>
      <c r="P16" s="50"/>
      <c r="Q16" s="50"/>
      <c r="R16" s="85"/>
      <c r="S16" s="85"/>
      <c r="T16" s="85"/>
      <c r="U16" s="85"/>
      <c r="V16" s="85"/>
      <c r="W16" s="85"/>
      <c r="Y16" s="34"/>
      <c r="Z16" s="10"/>
      <c r="AA16" s="10"/>
      <c r="AB16" s="10"/>
      <c r="AC16" s="10"/>
      <c r="AD16" s="10"/>
    </row>
    <row r="17" spans="1:30" ht="15" customHeight="1" x14ac:dyDescent="0.2">
      <c r="A17" s="30"/>
      <c r="B17" s="30"/>
      <c r="C17" s="30"/>
      <c r="D17" s="138" t="s">
        <v>20</v>
      </c>
      <c r="E17" s="30"/>
      <c r="F17" s="62"/>
      <c r="G17" s="62"/>
      <c r="H17" s="62" t="s">
        <v>135</v>
      </c>
      <c r="I17" s="62"/>
      <c r="J17" s="201"/>
      <c r="K17" s="62"/>
      <c r="L17" s="62" t="s">
        <v>136</v>
      </c>
      <c r="M17" s="62"/>
      <c r="N17" s="30"/>
      <c r="O17" s="54"/>
      <c r="P17" s="50"/>
      <c r="Q17" s="50"/>
      <c r="R17" s="10"/>
      <c r="S17" s="85"/>
      <c r="T17" s="85"/>
      <c r="U17" s="85"/>
      <c r="V17" s="85"/>
      <c r="W17" s="85"/>
      <c r="Y17" s="34"/>
      <c r="Z17" s="10"/>
      <c r="AA17" s="10"/>
      <c r="AB17" s="10"/>
      <c r="AC17" s="10"/>
      <c r="AD17" s="10"/>
    </row>
    <row r="18" spans="1:30" ht="15" customHeight="1" x14ac:dyDescent="0.2">
      <c r="A18" s="30"/>
      <c r="B18" s="30"/>
      <c r="C18" s="30"/>
      <c r="D18" s="60" t="s">
        <v>21</v>
      </c>
      <c r="E18" s="55"/>
      <c r="F18" s="62"/>
      <c r="G18" s="62"/>
      <c r="H18" s="62" t="s">
        <v>137</v>
      </c>
      <c r="I18" s="62"/>
      <c r="J18" s="127"/>
      <c r="K18" s="62"/>
      <c r="L18" s="79"/>
      <c r="M18" s="62" t="s">
        <v>128</v>
      </c>
      <c r="N18" s="30"/>
      <c r="O18" s="54"/>
      <c r="P18" s="50"/>
      <c r="Q18" s="50"/>
      <c r="R18" s="10"/>
      <c r="S18" s="85"/>
      <c r="T18" s="85"/>
      <c r="U18" s="85"/>
      <c r="V18" s="85"/>
      <c r="W18" s="85"/>
      <c r="Y18" s="34"/>
      <c r="Z18" s="10"/>
      <c r="AA18" s="10"/>
      <c r="AB18" s="10"/>
      <c r="AC18" s="10"/>
      <c r="AD18" s="10"/>
    </row>
    <row r="19" spans="1:30" ht="15" customHeight="1" x14ac:dyDescent="0.2">
      <c r="A19" s="30"/>
      <c r="B19" s="30"/>
      <c r="C19" s="30"/>
      <c r="D19" s="188" t="s">
        <v>22</v>
      </c>
      <c r="E19" s="55"/>
      <c r="F19" s="62"/>
      <c r="G19" s="62"/>
      <c r="H19" s="62" t="s">
        <v>138</v>
      </c>
      <c r="I19" s="62"/>
      <c r="J19" s="127"/>
      <c r="K19" s="62"/>
      <c r="L19" s="79"/>
      <c r="M19" s="62" t="s">
        <v>130</v>
      </c>
      <c r="N19" s="30"/>
      <c r="O19" s="54"/>
      <c r="P19" s="50"/>
      <c r="Q19" s="50"/>
      <c r="R19" s="10"/>
      <c r="S19" s="85"/>
      <c r="T19" s="85"/>
      <c r="U19" s="85"/>
      <c r="V19" s="85"/>
      <c r="W19" s="85"/>
      <c r="Y19" s="34"/>
      <c r="Z19" s="10"/>
      <c r="AA19" s="10"/>
      <c r="AB19" s="10"/>
      <c r="AC19" s="10"/>
      <c r="AD19" s="10"/>
    </row>
    <row r="20" spans="1:30" ht="15" customHeight="1" x14ac:dyDescent="0.2">
      <c r="A20" s="30"/>
      <c r="B20" s="30"/>
      <c r="C20" s="30"/>
      <c r="D20" s="189"/>
      <c r="E20" s="55"/>
      <c r="F20" s="62"/>
      <c r="G20" s="62"/>
      <c r="H20" s="62" t="s">
        <v>139</v>
      </c>
      <c r="I20" s="62"/>
      <c r="J20" s="127"/>
      <c r="K20" s="62"/>
      <c r="N20" s="30"/>
      <c r="O20" s="54"/>
      <c r="P20" s="50"/>
      <c r="Q20" s="50"/>
      <c r="R20" s="10"/>
      <c r="S20" s="85"/>
      <c r="T20" s="85"/>
      <c r="U20" s="85"/>
      <c r="V20" s="85"/>
      <c r="W20" s="85"/>
      <c r="Y20" s="34"/>
      <c r="Z20" s="10"/>
      <c r="AA20" s="10"/>
      <c r="AB20" s="10"/>
      <c r="AC20" s="10"/>
      <c r="AD20" s="10"/>
    </row>
    <row r="21" spans="1:30" ht="15" customHeight="1" x14ac:dyDescent="0.2">
      <c r="A21" s="30"/>
      <c r="B21" s="30"/>
      <c r="C21" s="30"/>
      <c r="D21" s="60" t="s">
        <v>23</v>
      </c>
      <c r="E21" s="55"/>
      <c r="F21" s="62"/>
      <c r="G21" s="62"/>
      <c r="H21" s="62" t="s">
        <v>141</v>
      </c>
      <c r="I21" s="62"/>
      <c r="J21" s="127"/>
      <c r="K21" s="62"/>
      <c r="N21" s="30"/>
      <c r="O21" s="54"/>
      <c r="P21" s="50"/>
      <c r="Q21" s="50"/>
      <c r="R21" s="10"/>
      <c r="S21" s="85"/>
      <c r="T21" s="85"/>
      <c r="U21" s="85"/>
      <c r="V21" s="85"/>
      <c r="W21" s="85"/>
      <c r="Y21" s="34"/>
      <c r="Z21" s="10"/>
      <c r="AA21" s="10"/>
      <c r="AB21" s="10"/>
      <c r="AC21" s="10"/>
      <c r="AD21" s="10"/>
    </row>
    <row r="22" spans="1:30" ht="23.25" x14ac:dyDescent="0.2">
      <c r="A22" s="30"/>
      <c r="B22" s="30"/>
      <c r="C22" s="181" t="s">
        <v>19</v>
      </c>
      <c r="D22" s="181"/>
      <c r="E22" s="55"/>
      <c r="F22" s="62"/>
      <c r="G22" s="62"/>
      <c r="H22" s="62" t="s">
        <v>143</v>
      </c>
      <c r="I22" s="62"/>
      <c r="J22" s="127"/>
      <c r="K22" s="62"/>
      <c r="N22" s="30"/>
      <c r="O22" s="54"/>
      <c r="P22" s="50"/>
      <c r="Q22" s="50"/>
      <c r="R22" s="31"/>
      <c r="S22" s="85"/>
      <c r="T22" s="85"/>
      <c r="U22" s="85"/>
      <c r="V22" s="85"/>
      <c r="W22" s="85"/>
      <c r="Y22" s="34"/>
      <c r="Z22" s="36"/>
      <c r="AA22" s="10"/>
      <c r="AB22" s="10"/>
      <c r="AC22" s="10"/>
      <c r="AD22" s="10"/>
    </row>
    <row r="23" spans="1:30" ht="14.25" customHeight="1" x14ac:dyDescent="0.2">
      <c r="A23" s="30"/>
      <c r="B23" s="30"/>
      <c r="C23" s="181"/>
      <c r="D23" s="181"/>
      <c r="E23" s="55"/>
      <c r="F23" s="62"/>
      <c r="G23" s="62"/>
      <c r="H23" s="62" t="s">
        <v>145</v>
      </c>
      <c r="I23" s="62"/>
      <c r="J23" s="18"/>
      <c r="K23" s="62"/>
      <c r="N23" s="30"/>
      <c r="O23" s="54"/>
      <c r="P23" s="50"/>
      <c r="Q23" s="50"/>
      <c r="R23" s="10"/>
      <c r="S23" s="85"/>
      <c r="T23" s="85"/>
      <c r="U23" s="85"/>
      <c r="V23" s="85"/>
      <c r="W23" s="85"/>
      <c r="Y23" s="34"/>
      <c r="Z23" s="10"/>
      <c r="AA23" s="10"/>
      <c r="AB23" s="10"/>
      <c r="AC23" s="10"/>
      <c r="AD23" s="10"/>
    </row>
    <row r="24" spans="1:30" ht="14.25" customHeight="1" x14ac:dyDescent="0.2">
      <c r="A24" s="30"/>
      <c r="B24" s="30"/>
      <c r="C24" s="181"/>
      <c r="D24" s="181"/>
      <c r="E24" s="55"/>
      <c r="F24" s="62"/>
      <c r="G24" s="62"/>
      <c r="H24" s="62" t="s">
        <v>147</v>
      </c>
      <c r="I24" s="62"/>
      <c r="J24" s="18"/>
      <c r="K24" s="62"/>
      <c r="L24" s="111" t="s">
        <v>140</v>
      </c>
      <c r="M24" s="62"/>
      <c r="N24" s="30"/>
      <c r="O24" s="54"/>
      <c r="P24" s="50"/>
      <c r="Q24" s="50"/>
      <c r="R24" s="10"/>
      <c r="S24" s="85"/>
      <c r="T24" s="85"/>
      <c r="U24" s="85"/>
      <c r="V24" s="85"/>
      <c r="W24" s="85"/>
      <c r="Y24" s="34"/>
      <c r="Z24" s="10"/>
      <c r="AA24" s="10"/>
      <c r="AB24" s="10"/>
      <c r="AC24" s="10"/>
      <c r="AD24" s="10"/>
    </row>
    <row r="25" spans="1:30" ht="14.25" customHeight="1" x14ac:dyDescent="0.2">
      <c r="A25" s="30"/>
      <c r="B25" s="30"/>
      <c r="C25" s="181" t="s">
        <v>18</v>
      </c>
      <c r="D25" s="181"/>
      <c r="E25" s="55"/>
      <c r="F25" s="62"/>
      <c r="G25" s="111" t="s">
        <v>149</v>
      </c>
      <c r="H25" s="62"/>
      <c r="I25" s="62"/>
      <c r="J25" s="18"/>
      <c r="K25" s="62"/>
      <c r="L25" s="62"/>
      <c r="M25" s="62" t="s">
        <v>142</v>
      </c>
      <c r="N25" s="30"/>
      <c r="O25" s="54"/>
      <c r="P25" s="50"/>
      <c r="Q25" s="50"/>
      <c r="R25" s="10"/>
      <c r="S25" s="85"/>
      <c r="T25" s="85"/>
      <c r="U25" s="85"/>
      <c r="V25" s="85"/>
      <c r="W25" s="85"/>
      <c r="Y25" s="34"/>
      <c r="Z25" s="10"/>
      <c r="AA25" s="10"/>
      <c r="AB25" s="10"/>
      <c r="AC25" s="10"/>
      <c r="AD25" s="10"/>
    </row>
    <row r="26" spans="1:30" ht="14.25" customHeight="1" x14ac:dyDescent="0.2">
      <c r="A26" s="30"/>
      <c r="B26" s="30"/>
      <c r="C26" s="181"/>
      <c r="D26" s="181"/>
      <c r="E26" s="55"/>
      <c r="F26" s="62"/>
      <c r="G26" s="111" t="s">
        <v>150</v>
      </c>
      <c r="H26" s="62"/>
      <c r="I26" s="62"/>
      <c r="J26" s="18"/>
      <c r="K26" s="18"/>
      <c r="L26" s="62"/>
      <c r="M26" s="62" t="s">
        <v>144</v>
      </c>
      <c r="N26" s="30"/>
      <c r="O26" s="54"/>
      <c r="P26" s="50"/>
      <c r="Q26" s="50"/>
      <c r="R26" s="10"/>
      <c r="S26" s="85"/>
      <c r="T26" s="85"/>
      <c r="U26" s="85"/>
      <c r="V26" s="85"/>
      <c r="W26" s="85"/>
      <c r="Y26" s="34"/>
      <c r="Z26" s="10"/>
      <c r="AA26" s="10"/>
      <c r="AB26" s="10"/>
      <c r="AC26" s="10"/>
      <c r="AD26" s="10"/>
    </row>
    <row r="27" spans="1:30" ht="14.25" customHeight="1" x14ac:dyDescent="0.2">
      <c r="A27" s="30"/>
      <c r="B27" s="30"/>
      <c r="C27" s="181"/>
      <c r="D27" s="181"/>
      <c r="E27" s="55"/>
      <c r="F27" s="62"/>
      <c r="G27" s="111"/>
      <c r="H27" s="62"/>
      <c r="I27" s="62"/>
      <c r="J27" s="18"/>
      <c r="K27" s="18"/>
      <c r="L27" s="62"/>
      <c r="M27" s="62" t="s">
        <v>146</v>
      </c>
      <c r="N27" s="30"/>
      <c r="O27" s="54"/>
      <c r="P27" s="50"/>
      <c r="Q27" s="50"/>
      <c r="R27" s="10"/>
      <c r="S27" s="85"/>
      <c r="T27" s="85"/>
      <c r="U27" s="85"/>
      <c r="V27" s="85"/>
      <c r="W27" s="85"/>
      <c r="X27" s="10"/>
      <c r="Y27" s="40"/>
      <c r="Z27" s="10"/>
      <c r="AA27" s="10"/>
      <c r="AB27" s="10"/>
      <c r="AC27" s="10"/>
      <c r="AD27" s="10"/>
    </row>
    <row r="28" spans="1:30" ht="14.25" customHeight="1" x14ac:dyDescent="0.2">
      <c r="A28" s="30"/>
      <c r="B28" s="30"/>
      <c r="C28" s="30"/>
      <c r="D28" s="30"/>
      <c r="E28" s="55"/>
      <c r="F28" s="18"/>
      <c r="G28" s="18"/>
      <c r="H28" s="92"/>
      <c r="I28" s="18"/>
      <c r="J28" s="18"/>
      <c r="K28" s="18"/>
      <c r="L28" s="62"/>
      <c r="M28" s="62" t="s">
        <v>148</v>
      </c>
      <c r="N28" s="30"/>
      <c r="O28" s="54"/>
      <c r="P28" s="50"/>
      <c r="Q28" s="50"/>
      <c r="R28" s="10"/>
      <c r="S28" s="85"/>
      <c r="T28" s="85"/>
      <c r="U28" s="85"/>
      <c r="V28" s="85"/>
      <c r="W28" s="85"/>
      <c r="X28" s="10"/>
      <c r="Y28" s="40"/>
      <c r="Z28" s="10"/>
      <c r="AA28" s="10"/>
      <c r="AB28" s="10"/>
      <c r="AC28" s="10"/>
      <c r="AD28" s="10"/>
    </row>
    <row r="29" spans="1:30" ht="20.25" customHeight="1" x14ac:dyDescent="0.2">
      <c r="A29" s="30"/>
      <c r="B29" s="30"/>
      <c r="C29" s="30"/>
      <c r="D29" s="30"/>
      <c r="E29" s="55"/>
      <c r="F29" s="18"/>
      <c r="G29" s="18"/>
      <c r="H29" s="18"/>
      <c r="I29" s="18"/>
      <c r="J29" s="18"/>
      <c r="K29" s="18"/>
      <c r="L29" s="18"/>
      <c r="M29" s="18"/>
      <c r="N29" s="30"/>
      <c r="O29" s="54"/>
      <c r="P29" s="50"/>
      <c r="Q29" s="50"/>
      <c r="R29" s="10"/>
      <c r="S29" s="85"/>
      <c r="T29" s="85"/>
      <c r="U29" s="85"/>
      <c r="V29" s="85"/>
      <c r="W29" s="85"/>
      <c r="X29" s="10"/>
      <c r="Y29" s="40"/>
      <c r="Z29" s="10"/>
      <c r="AA29" s="10"/>
      <c r="AB29" s="10"/>
      <c r="AC29" s="10"/>
      <c r="AD29" s="10"/>
    </row>
    <row r="30" spans="1:30" ht="14.25" customHeight="1" x14ac:dyDescent="0.2">
      <c r="A30" s="30"/>
      <c r="B30" s="30"/>
      <c r="C30" s="30"/>
      <c r="D30" s="30"/>
      <c r="E30" s="55"/>
      <c r="F30" s="18"/>
      <c r="G30" s="130"/>
      <c r="H30" s="132"/>
      <c r="I30" s="132"/>
      <c r="J30" s="130"/>
      <c r="K30" s="130"/>
      <c r="L30" s="130"/>
      <c r="M30" s="18"/>
      <c r="N30" s="30"/>
      <c r="O30" s="54"/>
      <c r="P30" s="50"/>
      <c r="Q30" s="50"/>
      <c r="R30" s="10"/>
      <c r="S30" s="85"/>
      <c r="T30" s="85"/>
      <c r="U30" s="85"/>
      <c r="V30" s="85"/>
      <c r="W30" s="85"/>
      <c r="X30" s="34"/>
      <c r="Y30" s="40"/>
      <c r="Z30" s="10"/>
      <c r="AA30" s="10"/>
      <c r="AB30" s="10"/>
      <c r="AC30" s="10"/>
      <c r="AD30" s="10"/>
    </row>
    <row r="31" spans="1:30" ht="14.25" customHeight="1" x14ac:dyDescent="0.2">
      <c r="A31" s="30"/>
      <c r="B31" s="30"/>
      <c r="C31" s="30"/>
      <c r="D31" s="30"/>
      <c r="E31" s="55"/>
      <c r="F31" s="18"/>
      <c r="G31" s="127"/>
      <c r="H31" s="92"/>
      <c r="I31" s="92"/>
      <c r="J31" s="127"/>
      <c r="K31" s="127"/>
      <c r="L31" s="127"/>
      <c r="M31" s="18"/>
      <c r="N31" s="30"/>
      <c r="O31" s="54"/>
      <c r="P31" s="50"/>
      <c r="Q31" s="50"/>
      <c r="R31" s="10"/>
      <c r="S31" s="85"/>
      <c r="T31" s="85"/>
      <c r="U31" s="85"/>
      <c r="V31" s="85"/>
      <c r="W31" s="85"/>
      <c r="X31" s="34"/>
      <c r="Y31" s="40"/>
      <c r="Z31" s="10"/>
      <c r="AA31" s="10"/>
      <c r="AB31" s="10"/>
      <c r="AC31" s="10"/>
      <c r="AD31" s="10"/>
    </row>
    <row r="32" spans="1:30" ht="14.25" customHeight="1" x14ac:dyDescent="0.2">
      <c r="A32" s="30"/>
      <c r="B32" s="30"/>
      <c r="C32" s="30"/>
      <c r="D32" s="30"/>
      <c r="E32" s="55"/>
      <c r="F32" s="18"/>
      <c r="G32" s="127"/>
      <c r="H32" s="92"/>
      <c r="I32" s="92"/>
      <c r="J32" s="127"/>
      <c r="K32" s="127"/>
      <c r="L32" s="127"/>
      <c r="M32" s="18"/>
      <c r="N32" s="30"/>
      <c r="O32" s="54"/>
      <c r="P32" s="50"/>
      <c r="Q32" s="50"/>
      <c r="R32" s="10"/>
      <c r="S32" s="85"/>
      <c r="T32" s="85"/>
      <c r="U32" s="85"/>
      <c r="V32" s="85"/>
      <c r="W32" s="85"/>
      <c r="X32" s="34"/>
      <c r="Y32" s="40"/>
      <c r="Z32" s="10"/>
      <c r="AA32" s="10"/>
      <c r="AB32" s="10"/>
      <c r="AC32" s="10"/>
      <c r="AD32" s="10"/>
    </row>
    <row r="33" spans="1:30" ht="14.25" customHeight="1" x14ac:dyDescent="0.2">
      <c r="A33" s="30"/>
      <c r="B33" s="30"/>
      <c r="C33" s="30"/>
      <c r="D33" s="30"/>
      <c r="E33" s="55"/>
      <c r="F33" s="18"/>
      <c r="G33" s="127"/>
      <c r="H33" s="92"/>
      <c r="I33" s="92"/>
      <c r="J33" s="127"/>
      <c r="K33" s="127"/>
      <c r="L33" s="127"/>
      <c r="M33" s="18"/>
      <c r="N33" s="30"/>
      <c r="O33" s="54"/>
      <c r="P33" s="50"/>
      <c r="Q33" s="50"/>
      <c r="R33" s="10"/>
      <c r="S33" s="85"/>
      <c r="T33" s="85"/>
      <c r="U33" s="85"/>
      <c r="V33" s="85"/>
      <c r="W33" s="85"/>
      <c r="X33" s="34"/>
      <c r="Y33" s="40"/>
      <c r="Z33" s="10"/>
      <c r="AA33" s="10"/>
      <c r="AB33" s="10"/>
      <c r="AC33" s="10"/>
      <c r="AD33" s="10"/>
    </row>
    <row r="34" spans="1:30" ht="14.25" customHeight="1" x14ac:dyDescent="0.2">
      <c r="A34" s="30"/>
      <c r="B34" s="30"/>
      <c r="C34" s="30"/>
      <c r="D34" s="30"/>
      <c r="E34" s="55"/>
      <c r="F34" s="18"/>
      <c r="G34" s="127"/>
      <c r="H34" s="92"/>
      <c r="I34" s="92"/>
      <c r="J34" s="127"/>
      <c r="K34" s="127"/>
      <c r="L34" s="127"/>
      <c r="M34" s="18"/>
      <c r="N34" s="30"/>
      <c r="O34" s="54"/>
      <c r="P34" s="50"/>
      <c r="Q34" s="50"/>
      <c r="R34" s="10"/>
      <c r="S34" s="85"/>
      <c r="T34" s="85"/>
      <c r="U34" s="85"/>
      <c r="V34" s="85"/>
      <c r="W34" s="85"/>
      <c r="X34" s="34"/>
      <c r="Y34" s="40"/>
      <c r="Z34" s="10"/>
      <c r="AA34" s="10"/>
      <c r="AB34" s="10"/>
      <c r="AC34" s="10"/>
      <c r="AD34" s="10"/>
    </row>
    <row r="35" spans="1:30" ht="14.25" customHeight="1" x14ac:dyDescent="0.2">
      <c r="A35" s="30"/>
      <c r="B35" s="30"/>
      <c r="C35" s="30"/>
      <c r="D35" s="30"/>
      <c r="E35" s="55"/>
      <c r="F35" s="18"/>
      <c r="G35" s="127"/>
      <c r="H35" s="92"/>
      <c r="I35" s="92"/>
      <c r="J35" s="127"/>
      <c r="K35" s="127"/>
      <c r="L35" s="127"/>
      <c r="M35" s="18"/>
      <c r="N35" s="30"/>
      <c r="O35" s="54"/>
      <c r="P35" s="50"/>
      <c r="Q35" s="50"/>
      <c r="R35" s="10"/>
      <c r="S35" s="85"/>
      <c r="T35" s="85"/>
      <c r="U35" s="85"/>
      <c r="V35" s="85"/>
      <c r="W35" s="85"/>
      <c r="X35" s="34"/>
      <c r="Y35" s="40"/>
      <c r="Z35" s="10"/>
      <c r="AA35" s="10"/>
      <c r="AB35" s="10"/>
      <c r="AC35" s="10"/>
      <c r="AD35" s="10"/>
    </row>
    <row r="36" spans="1:30" ht="14.25" customHeight="1" x14ac:dyDescent="0.2">
      <c r="A36" s="30"/>
      <c r="B36" s="30"/>
      <c r="C36" s="30"/>
      <c r="D36" s="30"/>
      <c r="E36" s="55"/>
      <c r="F36" s="30"/>
      <c r="G36" s="30"/>
      <c r="H36" s="30"/>
      <c r="I36" s="30"/>
      <c r="J36" s="30"/>
      <c r="K36" s="30"/>
      <c r="L36" s="30"/>
      <c r="M36" s="30"/>
      <c r="N36" s="30"/>
      <c r="O36" s="54"/>
      <c r="P36" s="50"/>
      <c r="Q36" s="50"/>
      <c r="R36" s="10"/>
      <c r="S36" s="85"/>
      <c r="T36" s="85"/>
      <c r="U36" s="85"/>
      <c r="V36" s="85"/>
      <c r="W36" s="85"/>
      <c r="X36" s="34"/>
      <c r="Y36" s="40"/>
      <c r="Z36" s="10"/>
      <c r="AA36" s="10"/>
      <c r="AB36" s="10"/>
      <c r="AC36" s="10"/>
      <c r="AD36" s="10"/>
    </row>
    <row r="37" spans="1:30" ht="14.25" customHeight="1" x14ac:dyDescent="0.2">
      <c r="A37" s="30"/>
      <c r="B37" s="30"/>
      <c r="C37" s="30"/>
      <c r="D37" s="30"/>
      <c r="E37" s="56"/>
      <c r="F37" s="57"/>
      <c r="G37" s="57"/>
      <c r="H37" s="57"/>
      <c r="I37" s="57"/>
      <c r="J37" s="57"/>
      <c r="K37" s="57"/>
      <c r="L37" s="57"/>
      <c r="M37" s="57"/>
      <c r="N37" s="57"/>
      <c r="O37" s="58"/>
      <c r="P37" s="50"/>
      <c r="Q37" s="50"/>
      <c r="R37" s="10"/>
      <c r="S37" s="85"/>
      <c r="T37" s="85"/>
      <c r="U37" s="85"/>
      <c r="V37" s="85"/>
      <c r="W37" s="85"/>
      <c r="X37" s="34"/>
      <c r="Y37" s="40"/>
      <c r="Z37" s="10"/>
      <c r="AA37" s="10"/>
      <c r="AB37" s="10"/>
      <c r="AC37" s="10"/>
      <c r="AD37" s="10"/>
    </row>
    <row r="38" spans="1:30" ht="14.25" customHeight="1" x14ac:dyDescent="0.2">
      <c r="A38" s="50"/>
      <c r="B38" s="50"/>
      <c r="C38" s="50"/>
      <c r="D38" s="30"/>
      <c r="E38" s="30"/>
      <c r="F38" s="30"/>
      <c r="G38" s="30"/>
      <c r="H38" s="30"/>
      <c r="I38" s="30"/>
      <c r="J38" s="30"/>
      <c r="K38" s="30"/>
      <c r="L38" s="30"/>
      <c r="M38" s="30"/>
      <c r="N38" s="30"/>
      <c r="O38" s="30"/>
      <c r="P38" s="50"/>
      <c r="Q38" s="50"/>
      <c r="R38" s="10"/>
      <c r="S38" s="85"/>
      <c r="T38" s="85"/>
      <c r="U38" s="85"/>
      <c r="V38" s="85"/>
      <c r="W38" s="85"/>
      <c r="X38" s="34"/>
      <c r="Y38" s="40"/>
      <c r="Z38" s="10"/>
      <c r="AA38" s="10"/>
      <c r="AB38" s="10"/>
      <c r="AC38" s="10"/>
      <c r="AD38" s="10"/>
    </row>
    <row r="39" spans="1:30" ht="14.25" customHeight="1" x14ac:dyDescent="0.2">
      <c r="A39" s="50"/>
      <c r="B39" s="50"/>
      <c r="C39" s="50"/>
      <c r="D39" s="30"/>
      <c r="E39" s="30"/>
      <c r="F39" s="30"/>
      <c r="G39" s="30"/>
      <c r="H39" s="30"/>
      <c r="I39" s="30"/>
      <c r="J39" s="30"/>
      <c r="K39" s="30"/>
      <c r="L39" s="30"/>
      <c r="M39" s="30"/>
      <c r="N39" s="30"/>
      <c r="O39" s="30"/>
      <c r="P39" s="50"/>
      <c r="Q39" s="50"/>
      <c r="R39" s="10"/>
      <c r="S39" s="85"/>
      <c r="T39" s="85"/>
      <c r="U39" s="85"/>
      <c r="V39" s="85"/>
      <c r="W39" s="85"/>
      <c r="X39" s="34"/>
      <c r="Y39" s="40"/>
      <c r="Z39" s="10"/>
      <c r="AA39" s="10"/>
      <c r="AB39" s="10"/>
      <c r="AC39" s="10"/>
      <c r="AD39" s="10"/>
    </row>
    <row r="40" spans="1:30" ht="14.25" customHeight="1" x14ac:dyDescent="0.2">
      <c r="A40" s="50"/>
      <c r="B40" s="50"/>
      <c r="C40" s="50"/>
      <c r="D40" s="30"/>
      <c r="E40" s="30"/>
      <c r="F40" s="30"/>
      <c r="G40" s="30"/>
      <c r="H40" s="30"/>
      <c r="I40" s="30"/>
      <c r="J40" s="30"/>
      <c r="K40" s="30"/>
      <c r="L40" s="30"/>
      <c r="M40" s="30"/>
      <c r="N40" s="30"/>
      <c r="O40" s="30"/>
      <c r="P40" s="50"/>
      <c r="Q40" s="50"/>
      <c r="R40" s="10"/>
      <c r="S40" s="85"/>
      <c r="T40" s="85"/>
      <c r="U40" s="85"/>
      <c r="V40" s="85"/>
      <c r="W40" s="85"/>
      <c r="X40" s="34"/>
      <c r="Y40" s="40"/>
      <c r="Z40" s="10"/>
      <c r="AA40" s="10"/>
      <c r="AB40" s="10"/>
      <c r="AC40" s="10"/>
      <c r="AD40" s="10"/>
    </row>
    <row r="41" spans="1:30" ht="14.25" customHeight="1" x14ac:dyDescent="0.2">
      <c r="A41" s="50"/>
      <c r="B41" s="50"/>
      <c r="C41" s="50"/>
      <c r="D41" s="30"/>
      <c r="E41" s="30"/>
      <c r="F41" s="30"/>
      <c r="G41" s="30"/>
      <c r="H41" s="30"/>
      <c r="I41" s="30"/>
      <c r="J41" s="30"/>
      <c r="K41" s="30"/>
      <c r="L41" s="30"/>
      <c r="M41" s="30"/>
      <c r="N41" s="30"/>
      <c r="O41" s="30"/>
      <c r="P41" s="50"/>
      <c r="Q41" s="50"/>
      <c r="R41" s="10"/>
      <c r="S41" s="85"/>
      <c r="T41" s="85"/>
      <c r="U41" s="85"/>
      <c r="V41" s="85"/>
      <c r="W41" s="85"/>
      <c r="X41" s="34"/>
      <c r="Y41" s="40"/>
      <c r="Z41" s="10"/>
      <c r="AA41" s="10"/>
      <c r="AB41" s="10"/>
      <c r="AC41" s="10"/>
      <c r="AD41" s="10"/>
    </row>
    <row r="42" spans="1:30" ht="14.25" customHeight="1" x14ac:dyDescent="0.2">
      <c r="A42" s="50"/>
      <c r="B42" s="50"/>
      <c r="C42" s="50"/>
      <c r="D42" s="30"/>
      <c r="E42" s="30"/>
      <c r="F42" s="30"/>
      <c r="G42" s="30"/>
      <c r="H42" s="30"/>
      <c r="I42" s="30"/>
      <c r="J42" s="30"/>
      <c r="K42" s="30"/>
      <c r="L42" s="30"/>
      <c r="M42" s="30"/>
      <c r="N42" s="30"/>
      <c r="O42" s="30"/>
      <c r="P42" s="50"/>
      <c r="Q42" s="50"/>
      <c r="R42" s="10"/>
      <c r="S42" s="85"/>
      <c r="T42" s="85"/>
      <c r="U42" s="85"/>
      <c r="V42" s="85"/>
      <c r="W42" s="85"/>
      <c r="X42" s="34"/>
      <c r="Y42" s="40"/>
      <c r="Z42" s="10"/>
      <c r="AA42" s="10"/>
      <c r="AB42" s="10"/>
      <c r="AC42" s="10"/>
      <c r="AD42" s="10"/>
    </row>
    <row r="43" spans="1:30" ht="14.25" customHeight="1" x14ac:dyDescent="0.2">
      <c r="A43" s="50"/>
      <c r="B43" s="50"/>
      <c r="C43" s="50"/>
      <c r="D43" s="50"/>
      <c r="E43" s="30"/>
      <c r="F43" s="30"/>
      <c r="G43" s="30"/>
      <c r="H43" s="30"/>
      <c r="I43" s="30"/>
      <c r="J43" s="30"/>
      <c r="K43" s="30"/>
      <c r="L43" s="30"/>
      <c r="M43" s="30"/>
      <c r="N43" s="30"/>
      <c r="O43" s="30"/>
      <c r="P43" s="50"/>
      <c r="Q43" s="50"/>
      <c r="R43" s="10"/>
      <c r="S43" s="85"/>
      <c r="T43" s="85"/>
      <c r="U43" s="85"/>
      <c r="V43" s="85"/>
      <c r="W43" s="85"/>
      <c r="X43" s="34"/>
    </row>
    <row r="44" spans="1:30" x14ac:dyDescent="0.2">
      <c r="A44" s="50"/>
      <c r="B44" s="50"/>
      <c r="C44" s="50"/>
      <c r="D44" s="50"/>
      <c r="E44" s="30"/>
      <c r="F44" s="30"/>
      <c r="G44" s="30"/>
      <c r="H44" s="30"/>
      <c r="I44" s="30"/>
      <c r="J44" s="30"/>
      <c r="K44" s="30"/>
      <c r="L44" s="30"/>
      <c r="M44" s="30"/>
      <c r="N44" s="30"/>
      <c r="O44" s="30"/>
      <c r="P44" s="50"/>
      <c r="Q44" s="50"/>
      <c r="R44" s="10"/>
      <c r="S44" s="10"/>
      <c r="T44" s="10"/>
      <c r="U44" s="27"/>
      <c r="V44" s="27"/>
      <c r="X44" s="34"/>
      <c r="Y44" s="40"/>
    </row>
    <row r="45" spans="1:30" x14ac:dyDescent="0.2">
      <c r="A45" s="50"/>
      <c r="B45" s="50"/>
      <c r="C45" s="50"/>
      <c r="D45" s="50"/>
      <c r="E45" s="50"/>
      <c r="F45" s="50"/>
      <c r="G45" s="50"/>
      <c r="H45" s="50"/>
      <c r="I45" s="50"/>
      <c r="J45" s="50"/>
      <c r="K45" s="50"/>
      <c r="L45" s="50"/>
      <c r="M45" s="50"/>
      <c r="N45" s="50"/>
      <c r="O45" s="50"/>
      <c r="P45" s="50"/>
      <c r="Q45" s="50"/>
      <c r="R45" s="10"/>
      <c r="S45" s="10"/>
      <c r="T45" s="10"/>
      <c r="U45" s="27"/>
      <c r="V45" s="27"/>
      <c r="X45" s="34"/>
      <c r="Y45" s="40"/>
    </row>
    <row r="46" spans="1:30" x14ac:dyDescent="0.2">
      <c r="A46" s="50"/>
      <c r="B46" s="50"/>
      <c r="C46" s="50"/>
      <c r="D46" s="50"/>
      <c r="E46" s="50"/>
      <c r="F46" s="50"/>
      <c r="G46" s="50"/>
      <c r="H46" s="50"/>
      <c r="I46" s="50"/>
      <c r="J46" s="50"/>
      <c r="K46" s="50"/>
      <c r="L46" s="50"/>
      <c r="M46" s="50"/>
      <c r="N46" s="50"/>
      <c r="O46" s="50"/>
      <c r="P46" s="50"/>
      <c r="Q46" s="50"/>
      <c r="R46" s="10"/>
      <c r="S46" s="10"/>
      <c r="T46" s="10"/>
      <c r="U46" s="44"/>
      <c r="V46" s="44"/>
      <c r="X46" s="34"/>
      <c r="Y46" s="40"/>
    </row>
    <row r="47" spans="1:30" x14ac:dyDescent="0.2">
      <c r="A47" s="50"/>
      <c r="B47" s="50"/>
      <c r="C47" s="50"/>
      <c r="D47" s="50"/>
      <c r="E47" s="50"/>
      <c r="F47" s="50"/>
      <c r="G47" s="50"/>
      <c r="H47" s="50"/>
      <c r="I47" s="50"/>
      <c r="J47" s="50"/>
      <c r="K47" s="50"/>
      <c r="L47" s="50"/>
      <c r="M47" s="50"/>
      <c r="N47" s="50"/>
      <c r="O47" s="50"/>
      <c r="P47" s="50"/>
      <c r="Q47" s="50"/>
      <c r="R47" s="10"/>
      <c r="S47" s="10"/>
      <c r="T47" s="10"/>
      <c r="U47" s="44"/>
      <c r="V47" s="44"/>
      <c r="X47" s="34"/>
      <c r="Y47" s="40"/>
    </row>
    <row r="48" spans="1:30" x14ac:dyDescent="0.2">
      <c r="A48" s="50"/>
      <c r="B48" s="50"/>
      <c r="C48" s="50"/>
      <c r="D48" s="50"/>
      <c r="E48" s="50"/>
      <c r="F48" s="50"/>
      <c r="G48" s="50"/>
      <c r="H48" s="50"/>
      <c r="I48" s="50"/>
      <c r="J48" s="50"/>
      <c r="K48" s="50"/>
      <c r="L48" s="50"/>
      <c r="M48" s="50"/>
      <c r="N48" s="50"/>
      <c r="O48" s="50"/>
      <c r="P48" s="50"/>
      <c r="Q48" s="50"/>
      <c r="R48" s="10"/>
      <c r="S48" s="10"/>
      <c r="T48" s="10"/>
      <c r="U48" s="44"/>
      <c r="V48" s="44"/>
      <c r="X48" s="34"/>
      <c r="Y48" s="40"/>
    </row>
    <row r="49" spans="1:25" x14ac:dyDescent="0.2">
      <c r="A49" s="50"/>
      <c r="B49" s="50"/>
      <c r="C49" s="50"/>
      <c r="D49" s="50"/>
      <c r="E49" s="50"/>
      <c r="F49" s="50"/>
      <c r="G49" s="50"/>
      <c r="H49" s="50"/>
      <c r="I49" s="50"/>
      <c r="J49" s="50"/>
      <c r="K49" s="50"/>
      <c r="L49" s="50"/>
      <c r="M49" s="50"/>
      <c r="N49" s="50"/>
      <c r="O49" s="50"/>
      <c r="P49" s="50"/>
      <c r="Q49" s="50"/>
      <c r="R49" s="10"/>
      <c r="S49" s="10"/>
      <c r="T49" s="10"/>
      <c r="U49" s="44"/>
      <c r="V49" s="44"/>
      <c r="X49" s="34"/>
      <c r="Y49" s="40"/>
    </row>
    <row r="50" spans="1:25" x14ac:dyDescent="0.2">
      <c r="A50" s="50"/>
      <c r="B50" s="50"/>
      <c r="C50" s="50"/>
      <c r="D50" s="50"/>
      <c r="E50" s="50"/>
      <c r="F50" s="50"/>
      <c r="G50" s="50"/>
      <c r="H50" s="50"/>
      <c r="I50" s="50"/>
      <c r="J50" s="50"/>
      <c r="K50" s="50"/>
      <c r="L50" s="50"/>
      <c r="M50" s="50"/>
      <c r="N50" s="50"/>
      <c r="O50" s="50"/>
      <c r="P50" s="50"/>
      <c r="Q50" s="50"/>
      <c r="R50" s="10"/>
      <c r="S50" s="10"/>
      <c r="T50" s="10"/>
      <c r="U50" s="44"/>
      <c r="V50" s="44"/>
      <c r="X50" s="34"/>
      <c r="Y50" s="40"/>
    </row>
    <row r="51" spans="1:25" x14ac:dyDescent="0.2">
      <c r="A51" s="50"/>
      <c r="B51" s="50"/>
      <c r="C51" s="50"/>
      <c r="D51" s="50"/>
      <c r="E51" s="50"/>
      <c r="F51" s="50"/>
      <c r="G51" s="50"/>
      <c r="H51" s="50"/>
      <c r="I51" s="50"/>
      <c r="J51" s="50"/>
      <c r="K51" s="50"/>
      <c r="L51" s="50"/>
      <c r="M51" s="50"/>
      <c r="N51" s="50"/>
      <c r="O51" s="50"/>
      <c r="P51" s="50"/>
      <c r="Q51" s="50"/>
      <c r="R51" s="10"/>
      <c r="S51" s="10"/>
      <c r="T51" s="10"/>
      <c r="U51" s="44"/>
      <c r="V51" s="44"/>
      <c r="X51" s="34"/>
      <c r="Y51" s="40"/>
    </row>
    <row r="52" spans="1:25" x14ac:dyDescent="0.2">
      <c r="D52" s="50"/>
      <c r="E52" s="50"/>
      <c r="F52" s="50"/>
      <c r="G52" s="50"/>
      <c r="H52" s="50"/>
      <c r="I52" s="50"/>
      <c r="J52" s="50"/>
      <c r="K52" s="50"/>
      <c r="L52" s="50"/>
      <c r="M52" s="50"/>
      <c r="N52" s="50"/>
      <c r="O52" s="50"/>
      <c r="P52" s="50"/>
      <c r="Q52" s="50"/>
      <c r="R52" s="10"/>
      <c r="S52" s="10"/>
      <c r="T52" s="10"/>
      <c r="U52" s="44"/>
      <c r="V52" s="44"/>
      <c r="X52" s="34"/>
      <c r="Y52" s="40"/>
    </row>
    <row r="53" spans="1:25" x14ac:dyDescent="0.2">
      <c r="D53" s="50"/>
      <c r="E53" s="50"/>
      <c r="F53" s="50"/>
      <c r="G53" s="50"/>
      <c r="H53" s="50"/>
      <c r="I53" s="50"/>
      <c r="J53" s="50"/>
      <c r="K53" s="50"/>
      <c r="L53" s="50"/>
      <c r="M53" s="50"/>
      <c r="N53" s="50"/>
      <c r="O53" s="50"/>
      <c r="P53" s="50"/>
      <c r="Q53" s="50"/>
      <c r="R53" s="10"/>
      <c r="U53" s="44"/>
      <c r="V53" s="44"/>
      <c r="X53" s="34"/>
      <c r="Y53" s="40"/>
    </row>
    <row r="54" spans="1:25" x14ac:dyDescent="0.2">
      <c r="D54" s="50"/>
      <c r="E54" s="50"/>
      <c r="F54" s="50"/>
      <c r="G54" s="50"/>
      <c r="H54" s="50"/>
      <c r="I54" s="50"/>
      <c r="J54" s="50"/>
      <c r="K54" s="50"/>
      <c r="L54" s="50"/>
      <c r="M54" s="50"/>
      <c r="N54" s="50"/>
      <c r="O54" s="50"/>
      <c r="P54" s="50"/>
      <c r="Q54" s="50"/>
      <c r="R54" s="10"/>
      <c r="U54" s="44"/>
      <c r="V54" s="44"/>
      <c r="X54" s="34"/>
      <c r="Y54" s="40"/>
    </row>
    <row r="55" spans="1:25" x14ac:dyDescent="0.2">
      <c r="D55" s="50"/>
      <c r="E55" s="50"/>
      <c r="F55" s="50"/>
      <c r="G55" s="50"/>
      <c r="H55" s="50"/>
      <c r="I55" s="50"/>
      <c r="J55" s="50"/>
      <c r="K55" s="50"/>
      <c r="L55" s="50"/>
      <c r="M55" s="50"/>
      <c r="N55" s="50"/>
      <c r="O55" s="50"/>
      <c r="P55" s="50"/>
      <c r="Q55" s="50"/>
      <c r="R55" s="10"/>
      <c r="U55" s="44"/>
      <c r="V55" s="44"/>
    </row>
    <row r="56" spans="1:25" x14ac:dyDescent="0.2">
      <c r="D56" s="50"/>
      <c r="E56" s="50"/>
      <c r="F56" s="50"/>
      <c r="G56" s="50"/>
      <c r="H56" s="50"/>
      <c r="I56" s="50"/>
      <c r="J56" s="50"/>
      <c r="K56" s="50"/>
      <c r="L56" s="50"/>
      <c r="M56" s="50"/>
      <c r="N56" s="50"/>
      <c r="O56" s="50"/>
      <c r="P56" s="50"/>
      <c r="Q56" s="50"/>
      <c r="R56" s="10"/>
      <c r="U56" s="44"/>
      <c r="V56" s="44"/>
    </row>
    <row r="57" spans="1:25" x14ac:dyDescent="0.2">
      <c r="E57" s="50"/>
      <c r="F57" s="50"/>
      <c r="G57" s="50"/>
      <c r="H57" s="50"/>
      <c r="I57" s="50"/>
      <c r="J57" s="50"/>
      <c r="K57" s="50"/>
      <c r="L57" s="50"/>
      <c r="M57" s="50"/>
      <c r="N57" s="50"/>
      <c r="O57" s="50"/>
      <c r="P57" s="50"/>
      <c r="Q57" s="50"/>
      <c r="R57" s="10"/>
      <c r="U57" s="44"/>
      <c r="V57" s="44"/>
    </row>
    <row r="58" spans="1:25" x14ac:dyDescent="0.2">
      <c r="E58" s="50"/>
      <c r="F58" s="50"/>
      <c r="G58" s="50"/>
      <c r="H58" s="50"/>
      <c r="I58" s="50"/>
      <c r="J58" s="50"/>
      <c r="K58" s="50"/>
      <c r="L58" s="50"/>
      <c r="M58" s="50"/>
      <c r="N58" s="50"/>
      <c r="O58" s="50"/>
      <c r="P58" s="50"/>
      <c r="Q58" s="50"/>
    </row>
    <row r="59" spans="1:25" x14ac:dyDescent="0.2">
      <c r="Q59" s="50"/>
    </row>
    <row r="60" spans="1:25" x14ac:dyDescent="0.2">
      <c r="Q60" s="50"/>
    </row>
    <row r="61" spans="1:25" x14ac:dyDescent="0.2">
      <c r="Q61" s="50"/>
    </row>
    <row r="62" spans="1:25" x14ac:dyDescent="0.2">
      <c r="Q62" s="50"/>
    </row>
    <row r="63" spans="1:25" x14ac:dyDescent="0.2">
      <c r="Q63" s="50"/>
    </row>
  </sheetData>
  <mergeCells count="8">
    <mergeCell ref="D19:D20"/>
    <mergeCell ref="C22:D24"/>
    <mergeCell ref="C25:D27"/>
    <mergeCell ref="J16:J17"/>
    <mergeCell ref="C7:D9"/>
    <mergeCell ref="C10:D12"/>
    <mergeCell ref="C13:D15"/>
    <mergeCell ref="C16:D16"/>
  </mergeCells>
  <pageMargins left="0.17" right="0.17" top="0.75" bottom="0.75" header="0.3" footer="0.3"/>
  <pageSetup paperSize="9" scale="8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6151" r:id="rId4" name="Button 7">
              <controlPr defaultSize="0" print="0" autoFill="0" autoPict="0">
                <anchor moveWithCells="1" sizeWithCells="1">
                  <from>
                    <xdr:col>12</xdr:col>
                    <xdr:colOff>781050</xdr:colOff>
                    <xdr:row>32</xdr:row>
                    <xdr:rowOff>0</xdr:rowOff>
                  </from>
                  <to>
                    <xdr:col>13</xdr:col>
                    <xdr:colOff>609600</xdr:colOff>
                    <xdr:row>33</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sheetPr>
  <dimension ref="A1:AB63"/>
  <sheetViews>
    <sheetView workbookViewId="0">
      <selection activeCell="G25" sqref="G25:G26"/>
    </sheetView>
  </sheetViews>
  <sheetFormatPr defaultRowHeight="14.25" x14ac:dyDescent="0.2"/>
  <cols>
    <col min="1" max="3" width="2.7109375" style="3" customWidth="1"/>
    <col min="4" max="4" width="18" style="3" bestFit="1" customWidth="1"/>
    <col min="5" max="5" width="4.85546875" style="3" customWidth="1"/>
    <col min="6" max="6" width="11.7109375" style="3" customWidth="1"/>
    <col min="7" max="7" width="10.85546875" style="3" customWidth="1"/>
    <col min="8" max="9" width="13.7109375" style="3" customWidth="1"/>
    <col min="10" max="10" width="10.7109375" style="3" customWidth="1"/>
    <col min="11" max="11" width="14.28515625" style="3" customWidth="1"/>
    <col min="12" max="12" width="13.85546875" style="3" customWidth="1"/>
    <col min="13" max="13" width="9.140625" style="3"/>
    <col min="14" max="14" width="2.7109375" style="3" customWidth="1"/>
    <col min="15" max="15" width="6.42578125" style="3" customWidth="1"/>
    <col min="16" max="16" width="3.5703125" style="3" customWidth="1"/>
    <col min="17" max="17" width="2.5703125" style="3" customWidth="1"/>
    <col min="18" max="18" width="11.28515625" style="3" customWidth="1"/>
    <col min="19" max="19" width="16.28515625" style="3" customWidth="1"/>
    <col min="20" max="20" width="4.5703125" style="3" customWidth="1"/>
    <col min="21" max="22" width="9.140625" style="3"/>
    <col min="23" max="23" width="9.140625" style="41"/>
    <col min="24" max="24" width="10.85546875" style="3" bestFit="1" customWidth="1"/>
    <col min="25" max="25" width="9.140625" style="3"/>
    <col min="26" max="26" width="3.5703125" style="3" customWidth="1"/>
    <col min="27" max="16384" width="9.140625" style="3"/>
  </cols>
  <sheetData>
    <row r="1" spans="1:28" ht="15" x14ac:dyDescent="0.25">
      <c r="A1" s="2"/>
      <c r="B1" s="2"/>
      <c r="C1" s="2"/>
      <c r="D1" s="7" t="s">
        <v>0</v>
      </c>
      <c r="E1" s="7"/>
      <c r="F1" s="7"/>
      <c r="G1" s="7"/>
      <c r="H1" s="2"/>
      <c r="I1" s="2"/>
      <c r="J1" s="2"/>
      <c r="K1" s="2"/>
      <c r="L1" s="2"/>
      <c r="M1" s="2"/>
      <c r="N1" s="2"/>
    </row>
    <row r="2" spans="1:28" x14ac:dyDescent="0.2">
      <c r="A2" s="2"/>
      <c r="B2" s="2"/>
      <c r="C2" s="2"/>
      <c r="D2" s="8" t="s">
        <v>1</v>
      </c>
      <c r="E2" s="8"/>
      <c r="F2" s="8"/>
      <c r="G2" s="8"/>
      <c r="H2" s="2"/>
      <c r="I2" s="2"/>
      <c r="J2" s="2"/>
      <c r="K2" s="2"/>
      <c r="L2" s="2"/>
      <c r="M2" s="2"/>
      <c r="N2" s="2"/>
    </row>
    <row r="3" spans="1:28" x14ac:dyDescent="0.2">
      <c r="A3" s="2"/>
      <c r="B3" s="2"/>
      <c r="C3" s="2"/>
      <c r="D3" s="2"/>
      <c r="E3" s="2"/>
      <c r="F3" s="2"/>
      <c r="G3" s="2"/>
      <c r="H3" s="2"/>
      <c r="I3" s="2"/>
      <c r="J3" s="2"/>
      <c r="K3" s="2"/>
      <c r="L3" s="2"/>
      <c r="M3" s="2"/>
      <c r="N3" s="2"/>
      <c r="P3" s="10"/>
      <c r="Q3" s="10"/>
      <c r="R3" s="10"/>
      <c r="S3" s="10"/>
      <c r="T3" s="10"/>
      <c r="U3" s="10"/>
      <c r="V3" s="10"/>
      <c r="W3" s="40"/>
      <c r="X3" s="10"/>
      <c r="Y3" s="10"/>
      <c r="Z3" s="10"/>
      <c r="AA3" s="10"/>
      <c r="AB3" s="10"/>
    </row>
    <row r="4" spans="1:28" s="5" customFormat="1" ht="23.25" customHeight="1" x14ac:dyDescent="0.25">
      <c r="A4" s="21"/>
      <c r="B4" s="21"/>
      <c r="C4" s="21"/>
      <c r="D4" s="22" t="s">
        <v>12</v>
      </c>
      <c r="E4" s="6"/>
      <c r="F4" s="6"/>
      <c r="G4" s="6"/>
      <c r="H4" s="4"/>
      <c r="I4" s="4"/>
      <c r="J4" s="4"/>
      <c r="K4" s="4"/>
      <c r="L4" s="4"/>
      <c r="M4" s="4"/>
      <c r="N4" s="4"/>
      <c r="P4" s="85"/>
      <c r="Q4" s="85"/>
      <c r="R4" s="85"/>
      <c r="S4" s="85"/>
      <c r="T4" s="85"/>
      <c r="U4" s="33"/>
      <c r="V4" s="33"/>
      <c r="W4" s="32"/>
      <c r="X4" s="33"/>
      <c r="Y4" s="33"/>
      <c r="Z4" s="33"/>
      <c r="AA4" s="33"/>
      <c r="AB4" s="33"/>
    </row>
    <row r="5" spans="1:28" ht="14.25" customHeight="1" x14ac:dyDescent="0.2">
      <c r="A5" s="30"/>
      <c r="B5" s="30"/>
      <c r="C5" s="30"/>
      <c r="D5" s="30"/>
      <c r="E5" s="30"/>
      <c r="F5" s="30"/>
      <c r="G5" s="30"/>
      <c r="H5" s="30"/>
      <c r="I5" s="30"/>
      <c r="J5" s="30"/>
      <c r="K5" s="30"/>
      <c r="L5" s="30"/>
      <c r="M5" s="30"/>
      <c r="N5" s="50"/>
      <c r="O5" s="50"/>
      <c r="P5" s="85"/>
      <c r="Q5" s="85"/>
      <c r="R5" s="85"/>
      <c r="S5" s="85"/>
      <c r="T5" s="85"/>
      <c r="U5" s="85"/>
      <c r="V5" s="10"/>
      <c r="W5" s="40"/>
      <c r="X5" s="10"/>
      <c r="Y5" s="10"/>
      <c r="Z5" s="10"/>
      <c r="AA5" s="10"/>
      <c r="AB5" s="10"/>
    </row>
    <row r="6" spans="1:28" ht="14.25" customHeight="1" x14ac:dyDescent="0.2">
      <c r="A6" s="30"/>
      <c r="B6" s="30"/>
      <c r="C6" s="30"/>
      <c r="D6" s="15"/>
      <c r="E6" s="51"/>
      <c r="F6" s="52"/>
      <c r="G6" s="52"/>
      <c r="H6" s="52"/>
      <c r="I6" s="52"/>
      <c r="J6" s="52"/>
      <c r="K6" s="52"/>
      <c r="L6" s="52"/>
      <c r="M6" s="53"/>
      <c r="N6" s="50"/>
      <c r="O6" s="50"/>
      <c r="P6" s="85"/>
      <c r="Q6" s="85"/>
      <c r="R6" s="85"/>
      <c r="S6" s="85"/>
      <c r="T6" s="85"/>
      <c r="U6" s="85"/>
      <c r="V6" s="25"/>
      <c r="W6" s="34"/>
      <c r="X6" s="25"/>
      <c r="Y6" s="25"/>
      <c r="Z6" s="25"/>
      <c r="AA6" s="10"/>
      <c r="AB6" s="10"/>
    </row>
    <row r="7" spans="1:28" ht="14.25" customHeight="1" x14ac:dyDescent="0.2">
      <c r="A7" s="30"/>
      <c r="B7" s="30"/>
      <c r="C7" s="181" t="s">
        <v>14</v>
      </c>
      <c r="D7" s="181"/>
      <c r="E7" s="30"/>
      <c r="F7" s="133" t="str">
        <f>D18</f>
        <v>Dust Line Tender</v>
      </c>
      <c r="G7" s="30"/>
      <c r="H7" s="30"/>
      <c r="I7" s="30"/>
      <c r="J7" s="30"/>
      <c r="K7" s="30"/>
      <c r="L7" s="30"/>
      <c r="M7" s="54"/>
      <c r="N7" s="50"/>
      <c r="O7" s="50"/>
      <c r="P7" s="85"/>
      <c r="Q7" s="85"/>
      <c r="R7" s="85"/>
      <c r="S7" s="85"/>
      <c r="T7" s="85"/>
      <c r="U7" s="85"/>
      <c r="V7" s="29"/>
      <c r="W7" s="39"/>
      <c r="X7" s="29"/>
      <c r="Y7" s="25"/>
      <c r="Z7" s="25"/>
      <c r="AA7" s="10"/>
      <c r="AB7" s="10"/>
    </row>
    <row r="8" spans="1:28" ht="15" customHeight="1" x14ac:dyDescent="0.2">
      <c r="A8" s="30"/>
      <c r="B8" s="30"/>
      <c r="C8" s="181"/>
      <c r="D8" s="181"/>
      <c r="E8" s="30"/>
      <c r="F8" s="30"/>
      <c r="G8" s="30"/>
      <c r="H8" s="30"/>
      <c r="I8" s="30"/>
      <c r="J8" s="30"/>
      <c r="K8" s="30"/>
      <c r="L8" s="30"/>
      <c r="M8" s="54"/>
      <c r="N8" s="50"/>
      <c r="O8" s="50"/>
      <c r="P8" s="85"/>
      <c r="Q8" s="85"/>
      <c r="R8" s="85"/>
      <c r="S8" s="85"/>
      <c r="T8" s="85"/>
      <c r="U8" s="85"/>
      <c r="W8" s="34"/>
      <c r="X8" s="34"/>
      <c r="Y8" s="25"/>
      <c r="Z8" s="25"/>
      <c r="AA8" s="10"/>
      <c r="AB8" s="10"/>
    </row>
    <row r="9" spans="1:28" ht="15" customHeight="1" x14ac:dyDescent="0.25">
      <c r="A9" s="30"/>
      <c r="B9" s="30"/>
      <c r="C9" s="181"/>
      <c r="D9" s="181"/>
      <c r="E9" s="30"/>
      <c r="F9" s="62"/>
      <c r="G9" s="111" t="s">
        <v>151</v>
      </c>
      <c r="H9" s="1"/>
      <c r="I9" s="30"/>
      <c r="J9" s="30"/>
      <c r="K9" s="30"/>
      <c r="L9" s="30"/>
      <c r="M9" s="54"/>
      <c r="N9" s="50"/>
      <c r="O9" s="50"/>
      <c r="P9" s="85"/>
      <c r="Q9" s="85"/>
      <c r="R9" s="85"/>
      <c r="S9" s="85"/>
      <c r="T9" s="85"/>
      <c r="U9" s="85"/>
      <c r="W9" s="34"/>
      <c r="X9" s="34"/>
      <c r="Y9" s="35"/>
      <c r="Z9" s="25"/>
      <c r="AA9" s="10"/>
      <c r="AB9" s="10"/>
    </row>
    <row r="10" spans="1:28" ht="14.25" customHeight="1" x14ac:dyDescent="0.25">
      <c r="A10" s="30"/>
      <c r="B10" s="30"/>
      <c r="C10" s="181" t="s">
        <v>15</v>
      </c>
      <c r="D10" s="181"/>
      <c r="E10" s="30"/>
      <c r="F10" s="1"/>
      <c r="G10" s="62"/>
      <c r="H10" s="62" t="s">
        <v>152</v>
      </c>
      <c r="I10" s="30"/>
      <c r="J10" s="30"/>
      <c r="K10" s="30"/>
      <c r="L10" s="30"/>
      <c r="M10" s="54"/>
      <c r="N10" s="50"/>
      <c r="O10" s="50"/>
      <c r="P10" s="85"/>
      <c r="Q10" s="85"/>
      <c r="R10" s="85"/>
      <c r="S10" s="85"/>
      <c r="T10" s="85"/>
      <c r="U10" s="85"/>
      <c r="W10" s="34"/>
      <c r="X10" s="34"/>
      <c r="Y10" s="35"/>
      <c r="Z10" s="25"/>
      <c r="AA10" s="10"/>
      <c r="AB10" s="10"/>
    </row>
    <row r="11" spans="1:28" ht="15" customHeight="1" x14ac:dyDescent="0.25">
      <c r="A11" s="30"/>
      <c r="B11" s="30"/>
      <c r="C11" s="181"/>
      <c r="D11" s="181"/>
      <c r="E11" s="30"/>
      <c r="F11" s="1"/>
      <c r="G11" s="62"/>
      <c r="H11" s="62" t="s">
        <v>153</v>
      </c>
      <c r="I11" s="30"/>
      <c r="J11" s="30"/>
      <c r="K11" s="30"/>
      <c r="L11" s="30"/>
      <c r="M11" s="54"/>
      <c r="N11" s="50"/>
      <c r="O11" s="50"/>
      <c r="P11" s="85"/>
      <c r="Q11" s="85"/>
      <c r="R11" s="85"/>
      <c r="S11" s="85"/>
      <c r="T11" s="85"/>
      <c r="U11" s="85"/>
      <c r="W11" s="34"/>
      <c r="X11" s="34"/>
      <c r="Y11" s="35"/>
      <c r="Z11" s="25"/>
      <c r="AA11" s="10"/>
      <c r="AB11" s="10"/>
    </row>
    <row r="12" spans="1:28" ht="15" customHeight="1" x14ac:dyDescent="0.25">
      <c r="A12" s="30"/>
      <c r="B12" s="30"/>
      <c r="C12" s="181"/>
      <c r="D12" s="181"/>
      <c r="E12" s="30"/>
      <c r="F12" s="1"/>
      <c r="G12" s="62"/>
      <c r="H12" s="62" t="s">
        <v>154</v>
      </c>
      <c r="I12" s="30"/>
      <c r="J12" s="30"/>
      <c r="K12" s="30"/>
      <c r="L12" s="30"/>
      <c r="M12" s="54"/>
      <c r="N12" s="50"/>
      <c r="O12" s="50"/>
      <c r="P12" s="85"/>
      <c r="Q12" s="85"/>
      <c r="R12" s="85"/>
      <c r="S12" s="85"/>
      <c r="T12" s="85"/>
      <c r="U12" s="85"/>
      <c r="W12" s="34"/>
      <c r="X12" s="25"/>
      <c r="Y12" s="25"/>
      <c r="Z12" s="25"/>
      <c r="AA12" s="10"/>
      <c r="AB12" s="10"/>
    </row>
    <row r="13" spans="1:28" ht="15" customHeight="1" x14ac:dyDescent="0.25">
      <c r="A13" s="30"/>
      <c r="B13" s="30"/>
      <c r="C13" s="181" t="s">
        <v>16</v>
      </c>
      <c r="D13" s="181"/>
      <c r="E13" s="55"/>
      <c r="F13" s="1"/>
      <c r="G13" s="62"/>
      <c r="H13" s="62" t="s">
        <v>155</v>
      </c>
      <c r="I13" s="30"/>
      <c r="J13" s="30"/>
      <c r="K13" s="30"/>
      <c r="L13" s="30"/>
      <c r="M13" s="54"/>
      <c r="N13" s="50"/>
      <c r="O13" s="50"/>
      <c r="P13" s="85"/>
      <c r="Q13" s="85"/>
      <c r="R13" s="85"/>
      <c r="S13" s="85"/>
      <c r="T13" s="85"/>
      <c r="U13" s="85"/>
      <c r="W13" s="34"/>
      <c r="X13" s="25"/>
      <c r="Y13" s="25"/>
      <c r="Z13" s="25"/>
      <c r="AA13" s="10"/>
      <c r="AB13" s="10"/>
    </row>
    <row r="14" spans="1:28" ht="15" customHeight="1" x14ac:dyDescent="0.25">
      <c r="A14" s="30"/>
      <c r="B14" s="30"/>
      <c r="C14" s="181"/>
      <c r="D14" s="181"/>
      <c r="E14" s="55"/>
      <c r="F14" s="1"/>
      <c r="G14" s="62"/>
      <c r="H14" s="62" t="s">
        <v>156</v>
      </c>
      <c r="I14" s="30"/>
      <c r="J14" s="30"/>
      <c r="K14" s="30"/>
      <c r="L14" s="30"/>
      <c r="M14" s="54"/>
      <c r="N14" s="50"/>
      <c r="O14" s="50"/>
      <c r="P14" s="85"/>
      <c r="Q14" s="85"/>
      <c r="R14" s="85"/>
      <c r="S14" s="85"/>
      <c r="T14" s="85"/>
      <c r="U14" s="85"/>
      <c r="W14" s="34"/>
      <c r="X14" s="25"/>
      <c r="Y14" s="25"/>
      <c r="Z14" s="25"/>
      <c r="AA14" s="10"/>
      <c r="AB14" s="10"/>
    </row>
    <row r="15" spans="1:28" ht="15" customHeight="1" x14ac:dyDescent="0.25">
      <c r="A15" s="30"/>
      <c r="B15" s="30"/>
      <c r="C15" s="181"/>
      <c r="D15" s="181"/>
      <c r="E15" s="55"/>
      <c r="F15" s="1"/>
      <c r="G15" s="62"/>
      <c r="H15" s="62" t="s">
        <v>157</v>
      </c>
      <c r="I15" s="30"/>
      <c r="J15" s="30"/>
      <c r="K15" s="30"/>
      <c r="L15" s="30"/>
      <c r="M15" s="54"/>
      <c r="N15" s="50"/>
      <c r="O15" s="50"/>
      <c r="P15" s="85"/>
      <c r="Q15" s="85"/>
      <c r="R15" s="85"/>
      <c r="S15" s="85"/>
      <c r="T15" s="85"/>
      <c r="U15" s="85"/>
      <c r="W15" s="34"/>
      <c r="X15" s="25"/>
      <c r="Y15" s="25"/>
      <c r="Z15" s="25"/>
      <c r="AA15" s="10"/>
      <c r="AB15" s="10"/>
    </row>
    <row r="16" spans="1:28" ht="15" customHeight="1" x14ac:dyDescent="0.25">
      <c r="A16" s="30"/>
      <c r="B16" s="30"/>
      <c r="C16" s="190" t="s">
        <v>17</v>
      </c>
      <c r="D16" s="190"/>
      <c r="E16" s="55"/>
      <c r="F16" s="1"/>
      <c r="G16" s="62"/>
      <c r="H16" s="62" t="s">
        <v>158</v>
      </c>
      <c r="I16" s="30"/>
      <c r="J16" s="30"/>
      <c r="K16" s="30"/>
      <c r="L16" s="30"/>
      <c r="M16" s="54"/>
      <c r="N16" s="50"/>
      <c r="O16" s="50"/>
      <c r="P16" s="85"/>
      <c r="Q16" s="85"/>
      <c r="R16" s="85"/>
      <c r="S16" s="85"/>
      <c r="T16" s="85"/>
      <c r="U16" s="85"/>
      <c r="W16" s="34"/>
      <c r="X16" s="10"/>
      <c r="Y16" s="10"/>
      <c r="Z16" s="10"/>
      <c r="AA16" s="10"/>
      <c r="AB16" s="10"/>
    </row>
    <row r="17" spans="1:28" ht="15" customHeight="1" x14ac:dyDescent="0.25">
      <c r="A17" s="30"/>
      <c r="B17" s="30"/>
      <c r="C17" s="30"/>
      <c r="D17" s="60" t="s">
        <v>20</v>
      </c>
      <c r="E17" s="30"/>
      <c r="F17" s="1"/>
      <c r="G17" s="62"/>
      <c r="H17" s="62" t="s">
        <v>159</v>
      </c>
      <c r="I17" s="30"/>
      <c r="J17" s="30"/>
      <c r="K17" s="30"/>
      <c r="L17" s="30"/>
      <c r="M17" s="54"/>
      <c r="N17" s="50"/>
      <c r="O17" s="50"/>
      <c r="P17" s="10"/>
      <c r="Q17" s="85"/>
      <c r="R17" s="85"/>
      <c r="S17" s="85"/>
      <c r="T17" s="85"/>
      <c r="U17" s="85"/>
      <c r="W17" s="34"/>
      <c r="X17" s="10"/>
      <c r="Y17" s="10"/>
      <c r="Z17" s="10"/>
      <c r="AA17" s="10"/>
      <c r="AB17" s="10"/>
    </row>
    <row r="18" spans="1:28" ht="15" customHeight="1" x14ac:dyDescent="0.25">
      <c r="A18" s="30"/>
      <c r="B18" s="30"/>
      <c r="C18" s="30"/>
      <c r="D18" s="138" t="s">
        <v>21</v>
      </c>
      <c r="E18" s="30"/>
      <c r="F18" s="1"/>
      <c r="G18" s="62"/>
      <c r="H18" s="62" t="s">
        <v>160</v>
      </c>
      <c r="I18" s="30"/>
      <c r="J18" s="30"/>
      <c r="K18" s="30"/>
      <c r="L18" s="30"/>
      <c r="M18" s="54"/>
      <c r="N18" s="50"/>
      <c r="O18" s="50"/>
      <c r="P18" s="10"/>
      <c r="Q18" s="85"/>
      <c r="R18" s="85"/>
      <c r="S18" s="85"/>
      <c r="T18" s="85"/>
      <c r="U18" s="85"/>
      <c r="W18" s="34"/>
      <c r="X18" s="10"/>
      <c r="Y18" s="10"/>
      <c r="Z18" s="10"/>
      <c r="AA18" s="10"/>
      <c r="AB18" s="10"/>
    </row>
    <row r="19" spans="1:28" ht="15" customHeight="1" x14ac:dyDescent="0.25">
      <c r="A19" s="30"/>
      <c r="B19" s="30"/>
      <c r="C19" s="30"/>
      <c r="D19" s="188" t="s">
        <v>22</v>
      </c>
      <c r="E19" s="55"/>
      <c r="F19" s="1"/>
      <c r="G19" s="62"/>
      <c r="H19" s="62" t="s">
        <v>161</v>
      </c>
      <c r="I19" s="30"/>
      <c r="J19" s="30"/>
      <c r="K19" s="30"/>
      <c r="L19" s="30"/>
      <c r="M19" s="54"/>
      <c r="N19" s="50"/>
      <c r="O19" s="50"/>
      <c r="P19" s="10"/>
      <c r="Q19" s="85"/>
      <c r="R19" s="85"/>
      <c r="S19" s="85"/>
      <c r="T19" s="85"/>
      <c r="U19" s="85"/>
      <c r="W19" s="34"/>
      <c r="X19" s="10"/>
      <c r="Y19" s="10"/>
      <c r="Z19" s="10"/>
      <c r="AA19" s="10"/>
      <c r="AB19" s="10"/>
    </row>
    <row r="20" spans="1:28" ht="15" customHeight="1" x14ac:dyDescent="0.25">
      <c r="A20" s="30"/>
      <c r="B20" s="30"/>
      <c r="C20" s="30"/>
      <c r="D20" s="189"/>
      <c r="E20" s="55"/>
      <c r="F20" s="1"/>
      <c r="G20" s="62"/>
      <c r="H20" s="62" t="s">
        <v>162</v>
      </c>
      <c r="I20" s="30"/>
      <c r="J20" s="30"/>
      <c r="K20" s="30"/>
      <c r="L20" s="30"/>
      <c r="M20" s="54"/>
      <c r="N20" s="50"/>
      <c r="O20" s="50"/>
      <c r="P20" s="10"/>
      <c r="Q20" s="85"/>
      <c r="R20" s="85"/>
      <c r="S20" s="85"/>
      <c r="T20" s="85"/>
      <c r="U20" s="85"/>
      <c r="W20" s="34"/>
      <c r="X20" s="10"/>
      <c r="Y20" s="10"/>
      <c r="Z20" s="10"/>
      <c r="AA20" s="10"/>
      <c r="AB20" s="10"/>
    </row>
    <row r="21" spans="1:28" ht="15" customHeight="1" x14ac:dyDescent="0.25">
      <c r="A21" s="30"/>
      <c r="B21" s="30"/>
      <c r="C21" s="30"/>
      <c r="D21" s="60" t="s">
        <v>23</v>
      </c>
      <c r="E21" s="55"/>
      <c r="F21" s="1"/>
      <c r="G21" s="62"/>
      <c r="H21" s="62" t="s">
        <v>163</v>
      </c>
      <c r="I21" s="30"/>
      <c r="J21" s="30"/>
      <c r="K21" s="30"/>
      <c r="L21" s="30"/>
      <c r="M21" s="54"/>
      <c r="N21" s="50"/>
      <c r="O21" s="50"/>
      <c r="P21" s="10"/>
      <c r="Q21" s="85"/>
      <c r="R21" s="85"/>
      <c r="S21" s="85"/>
      <c r="T21" s="85"/>
      <c r="U21" s="85"/>
      <c r="W21" s="34"/>
      <c r="X21" s="10"/>
      <c r="Y21" s="10"/>
      <c r="Z21" s="10"/>
      <c r="AA21" s="10"/>
      <c r="AB21" s="10"/>
    </row>
    <row r="22" spans="1:28" ht="23.25" x14ac:dyDescent="0.25">
      <c r="A22" s="30"/>
      <c r="B22" s="30"/>
      <c r="C22" s="181" t="s">
        <v>19</v>
      </c>
      <c r="D22" s="181"/>
      <c r="E22" s="55"/>
      <c r="F22" s="62"/>
      <c r="G22" s="111" t="s">
        <v>164</v>
      </c>
      <c r="H22" s="1"/>
      <c r="I22" s="30"/>
      <c r="J22" s="30"/>
      <c r="K22" s="30"/>
      <c r="L22" s="30"/>
      <c r="M22" s="54"/>
      <c r="N22" s="50"/>
      <c r="O22" s="50"/>
      <c r="P22" s="31"/>
      <c r="Q22" s="85"/>
      <c r="R22" s="85"/>
      <c r="S22" s="85"/>
      <c r="T22" s="85"/>
      <c r="U22" s="85"/>
      <c r="W22" s="34"/>
      <c r="X22" s="36"/>
      <c r="Y22" s="10"/>
      <c r="Z22" s="10"/>
      <c r="AA22" s="10"/>
      <c r="AB22" s="10"/>
    </row>
    <row r="23" spans="1:28" ht="14.25" customHeight="1" x14ac:dyDescent="0.25">
      <c r="A23" s="30"/>
      <c r="B23" s="30"/>
      <c r="C23" s="181"/>
      <c r="D23" s="181"/>
      <c r="E23" s="55"/>
      <c r="F23" s="1"/>
      <c r="G23" s="62"/>
      <c r="H23" s="62" t="s">
        <v>165</v>
      </c>
      <c r="I23" s="30"/>
      <c r="J23" s="30"/>
      <c r="K23" s="30"/>
      <c r="L23" s="30"/>
      <c r="M23" s="54"/>
      <c r="N23" s="50"/>
      <c r="O23" s="50"/>
      <c r="P23" s="10"/>
      <c r="Q23" s="85"/>
      <c r="R23" s="85"/>
      <c r="S23" s="85"/>
      <c r="T23" s="85"/>
      <c r="U23" s="85"/>
      <c r="W23" s="34"/>
      <c r="X23" s="10"/>
      <c r="Y23" s="10"/>
      <c r="Z23" s="10"/>
      <c r="AA23" s="10"/>
      <c r="AB23" s="10"/>
    </row>
    <row r="24" spans="1:28" ht="14.25" customHeight="1" x14ac:dyDescent="0.25">
      <c r="A24" s="30"/>
      <c r="B24" s="30"/>
      <c r="C24" s="181"/>
      <c r="D24" s="181"/>
      <c r="E24" s="55"/>
      <c r="F24" s="1"/>
      <c r="G24" s="62"/>
      <c r="H24" s="62" t="s">
        <v>166</v>
      </c>
      <c r="I24" s="30"/>
      <c r="J24" s="30"/>
      <c r="K24" s="30"/>
      <c r="L24" s="30"/>
      <c r="M24" s="54"/>
      <c r="N24" s="50"/>
      <c r="O24" s="50"/>
      <c r="P24" s="10"/>
      <c r="Q24" s="85"/>
      <c r="R24" s="85"/>
      <c r="S24" s="85"/>
      <c r="T24" s="85"/>
      <c r="U24" s="85"/>
      <c r="W24" s="34"/>
      <c r="X24" s="10"/>
      <c r="Y24" s="10"/>
      <c r="Z24" s="10"/>
      <c r="AA24" s="10"/>
      <c r="AB24" s="10"/>
    </row>
    <row r="25" spans="1:28" ht="14.25" customHeight="1" x14ac:dyDescent="0.25">
      <c r="A25" s="30"/>
      <c r="B25" s="30"/>
      <c r="C25" s="181" t="s">
        <v>18</v>
      </c>
      <c r="D25" s="181"/>
      <c r="E25" s="55"/>
      <c r="F25" s="62"/>
      <c r="G25" s="111" t="s">
        <v>167</v>
      </c>
      <c r="H25" s="1"/>
      <c r="I25" s="30"/>
      <c r="J25" s="30"/>
      <c r="K25" s="30"/>
      <c r="L25" s="30"/>
      <c r="M25" s="54"/>
      <c r="N25" s="50"/>
      <c r="O25" s="50"/>
      <c r="P25" s="10"/>
      <c r="Q25" s="85"/>
      <c r="R25" s="85"/>
      <c r="S25" s="85"/>
      <c r="T25" s="85"/>
      <c r="U25" s="85"/>
      <c r="W25" s="34"/>
      <c r="X25" s="10"/>
      <c r="Y25" s="10"/>
      <c r="Z25" s="10"/>
      <c r="AA25" s="10"/>
      <c r="AB25" s="10"/>
    </row>
    <row r="26" spans="1:28" ht="14.25" customHeight="1" x14ac:dyDescent="0.25">
      <c r="A26" s="30"/>
      <c r="B26" s="30"/>
      <c r="C26" s="181"/>
      <c r="D26" s="181"/>
      <c r="E26" s="55"/>
      <c r="F26" s="62"/>
      <c r="G26" s="111" t="s">
        <v>168</v>
      </c>
      <c r="H26" s="1"/>
      <c r="I26" s="30"/>
      <c r="J26" s="30"/>
      <c r="K26" s="30"/>
      <c r="L26" s="30"/>
      <c r="M26" s="54"/>
      <c r="N26" s="50"/>
      <c r="O26" s="50"/>
      <c r="P26" s="10"/>
      <c r="Q26" s="85"/>
      <c r="R26" s="85"/>
      <c r="S26" s="85"/>
      <c r="T26" s="85"/>
      <c r="U26" s="85"/>
      <c r="W26" s="34"/>
      <c r="X26" s="10"/>
      <c r="Y26" s="10"/>
      <c r="Z26" s="10"/>
      <c r="AA26" s="10"/>
      <c r="AB26" s="10"/>
    </row>
    <row r="27" spans="1:28" ht="14.25" customHeight="1" x14ac:dyDescent="0.25">
      <c r="A27" s="30"/>
      <c r="B27" s="30"/>
      <c r="C27" s="181"/>
      <c r="D27" s="181"/>
      <c r="E27" s="55"/>
      <c r="F27" s="62"/>
      <c r="G27" s="111"/>
      <c r="H27" s="1"/>
      <c r="I27" s="30"/>
      <c r="J27" s="30"/>
      <c r="K27" s="30"/>
      <c r="L27" s="30"/>
      <c r="M27" s="54"/>
      <c r="N27" s="50"/>
      <c r="O27" s="50"/>
      <c r="P27" s="10"/>
      <c r="Q27" s="85"/>
      <c r="R27" s="85"/>
      <c r="S27" s="85"/>
      <c r="T27" s="85"/>
      <c r="U27" s="85"/>
      <c r="V27" s="10"/>
      <c r="W27" s="40"/>
      <c r="X27" s="10"/>
      <c r="Y27" s="10"/>
      <c r="Z27" s="10"/>
      <c r="AA27" s="10"/>
      <c r="AB27" s="10"/>
    </row>
    <row r="28" spans="1:28" ht="14.25" customHeight="1" x14ac:dyDescent="0.2">
      <c r="A28" s="30"/>
      <c r="B28" s="30"/>
      <c r="C28" s="30"/>
      <c r="D28" s="30"/>
      <c r="E28" s="55"/>
      <c r="F28" s="30"/>
      <c r="G28" s="30"/>
      <c r="H28" s="30"/>
      <c r="I28" s="30"/>
      <c r="J28" s="30"/>
      <c r="K28" s="30"/>
      <c r="L28" s="30"/>
      <c r="M28" s="54"/>
      <c r="N28" s="50"/>
      <c r="O28" s="50"/>
      <c r="P28" s="10"/>
      <c r="Q28" s="85"/>
      <c r="R28" s="85"/>
      <c r="S28" s="85"/>
      <c r="T28" s="85"/>
      <c r="U28" s="85"/>
      <c r="V28" s="10"/>
      <c r="W28" s="40"/>
      <c r="X28" s="10"/>
      <c r="Y28" s="10"/>
      <c r="Z28" s="10"/>
      <c r="AA28" s="10"/>
      <c r="AB28" s="10"/>
    </row>
    <row r="29" spans="1:28" ht="20.25" customHeight="1" x14ac:dyDescent="0.2">
      <c r="A29" s="30"/>
      <c r="B29" s="30"/>
      <c r="C29" s="30"/>
      <c r="D29" s="30"/>
      <c r="E29" s="55"/>
      <c r="F29" s="30"/>
      <c r="G29" s="30"/>
      <c r="H29" s="30"/>
      <c r="I29" s="30"/>
      <c r="J29" s="30"/>
      <c r="K29" s="30"/>
      <c r="L29" s="30"/>
      <c r="M29" s="54"/>
      <c r="N29" s="50"/>
      <c r="O29" s="50"/>
      <c r="P29" s="10"/>
      <c r="Q29" s="85"/>
      <c r="R29" s="85"/>
      <c r="S29" s="85"/>
      <c r="T29" s="85"/>
      <c r="U29" s="85"/>
      <c r="V29" s="10"/>
      <c r="W29" s="40"/>
      <c r="X29" s="10"/>
      <c r="Y29" s="10"/>
      <c r="Z29" s="10"/>
      <c r="AA29" s="10"/>
      <c r="AB29" s="10"/>
    </row>
    <row r="30" spans="1:28" ht="14.25" customHeight="1" x14ac:dyDescent="0.2">
      <c r="A30" s="30"/>
      <c r="B30" s="30"/>
      <c r="C30" s="30"/>
      <c r="D30" s="30"/>
      <c r="E30" s="55"/>
      <c r="F30" s="18"/>
      <c r="G30" s="130"/>
      <c r="H30" s="132"/>
      <c r="I30" s="132"/>
      <c r="J30" s="130"/>
      <c r="K30" s="18"/>
      <c r="L30" s="30"/>
      <c r="M30" s="54"/>
      <c r="N30" s="50"/>
      <c r="O30" s="50"/>
      <c r="P30" s="10"/>
      <c r="Q30" s="85"/>
      <c r="R30" s="85"/>
      <c r="S30" s="85"/>
      <c r="T30" s="85"/>
      <c r="U30" s="85"/>
      <c r="V30" s="34"/>
      <c r="W30" s="40"/>
      <c r="X30" s="10"/>
      <c r="Y30" s="10"/>
      <c r="Z30" s="10"/>
      <c r="AA30" s="10"/>
      <c r="AB30" s="10"/>
    </row>
    <row r="31" spans="1:28" ht="14.25" customHeight="1" x14ac:dyDescent="0.2">
      <c r="A31" s="30"/>
      <c r="B31" s="30"/>
      <c r="C31" s="30"/>
      <c r="D31" s="30"/>
      <c r="E31" s="55"/>
      <c r="F31" s="18"/>
      <c r="G31" s="127"/>
      <c r="H31" s="92"/>
      <c r="I31" s="92"/>
      <c r="J31" s="127"/>
      <c r="K31" s="18"/>
      <c r="L31" s="30"/>
      <c r="M31" s="54"/>
      <c r="N31" s="50"/>
      <c r="O31" s="50"/>
      <c r="P31" s="10"/>
      <c r="Q31" s="85"/>
      <c r="R31" s="85"/>
      <c r="S31" s="85"/>
      <c r="T31" s="85"/>
      <c r="U31" s="85"/>
      <c r="V31" s="34"/>
      <c r="W31" s="40"/>
      <c r="X31" s="10"/>
      <c r="Y31" s="10"/>
      <c r="Z31" s="10"/>
      <c r="AA31" s="10"/>
      <c r="AB31" s="10"/>
    </row>
    <row r="32" spans="1:28" ht="14.25" customHeight="1" x14ac:dyDescent="0.2">
      <c r="A32" s="30"/>
      <c r="B32" s="30"/>
      <c r="C32" s="30"/>
      <c r="D32" s="30"/>
      <c r="E32" s="55"/>
      <c r="F32" s="18"/>
      <c r="G32" s="127"/>
      <c r="H32" s="92"/>
      <c r="I32" s="92"/>
      <c r="J32" s="127"/>
      <c r="K32" s="18"/>
      <c r="L32" s="30"/>
      <c r="M32" s="54"/>
      <c r="N32" s="50"/>
      <c r="O32" s="50"/>
      <c r="P32" s="10"/>
      <c r="Q32" s="85"/>
      <c r="R32" s="85"/>
      <c r="S32" s="85"/>
      <c r="T32" s="85"/>
      <c r="U32" s="85"/>
      <c r="V32" s="34"/>
      <c r="W32" s="40"/>
      <c r="X32" s="10"/>
      <c r="Y32" s="10"/>
      <c r="Z32" s="10"/>
      <c r="AA32" s="10"/>
      <c r="AB32" s="10"/>
    </row>
    <row r="33" spans="1:28" ht="14.25" customHeight="1" x14ac:dyDescent="0.2">
      <c r="A33" s="30"/>
      <c r="B33" s="30"/>
      <c r="C33" s="30"/>
      <c r="D33" s="30"/>
      <c r="E33" s="55"/>
      <c r="F33" s="18"/>
      <c r="G33" s="127"/>
      <c r="H33" s="92"/>
      <c r="I33" s="92"/>
      <c r="J33" s="127"/>
      <c r="K33" s="18"/>
      <c r="L33" s="30"/>
      <c r="M33" s="54"/>
      <c r="N33" s="50"/>
      <c r="O33" s="50"/>
      <c r="P33" s="10"/>
      <c r="Q33" s="85"/>
      <c r="R33" s="85"/>
      <c r="S33" s="85"/>
      <c r="T33" s="85"/>
      <c r="U33" s="85"/>
      <c r="V33" s="34"/>
      <c r="W33" s="40"/>
      <c r="X33" s="10"/>
      <c r="Y33" s="10"/>
      <c r="Z33" s="10"/>
      <c r="AA33" s="10"/>
      <c r="AB33" s="10"/>
    </row>
    <row r="34" spans="1:28" ht="14.25" customHeight="1" x14ac:dyDescent="0.2">
      <c r="A34" s="30"/>
      <c r="B34" s="30"/>
      <c r="C34" s="30"/>
      <c r="D34" s="30"/>
      <c r="E34" s="55"/>
      <c r="F34" s="18"/>
      <c r="G34" s="127"/>
      <c r="H34" s="92"/>
      <c r="I34" s="92"/>
      <c r="J34" s="127"/>
      <c r="K34" s="18"/>
      <c r="L34" s="30"/>
      <c r="M34" s="54"/>
      <c r="N34" s="50"/>
      <c r="O34" s="50"/>
      <c r="P34" s="10"/>
      <c r="Q34" s="85"/>
      <c r="R34" s="85"/>
      <c r="S34" s="85"/>
      <c r="T34" s="85"/>
      <c r="U34" s="85"/>
      <c r="V34" s="34"/>
      <c r="W34" s="40"/>
      <c r="X34" s="10"/>
      <c r="Y34" s="10"/>
      <c r="Z34" s="10"/>
      <c r="AA34" s="10"/>
      <c r="AB34" s="10"/>
    </row>
    <row r="35" spans="1:28" ht="14.25" customHeight="1" x14ac:dyDescent="0.2">
      <c r="A35" s="30"/>
      <c r="B35" s="30"/>
      <c r="C35" s="30"/>
      <c r="D35" s="30"/>
      <c r="E35" s="55"/>
      <c r="F35" s="18"/>
      <c r="G35" s="127"/>
      <c r="H35" s="92"/>
      <c r="I35" s="92"/>
      <c r="J35" s="127"/>
      <c r="K35" s="18"/>
      <c r="L35" s="30"/>
      <c r="M35" s="54"/>
      <c r="N35" s="50"/>
      <c r="O35" s="50"/>
      <c r="P35" s="10"/>
      <c r="Q35" s="85"/>
      <c r="R35" s="85"/>
      <c r="S35" s="85"/>
      <c r="T35" s="85"/>
      <c r="U35" s="85"/>
      <c r="V35" s="34"/>
      <c r="W35" s="40"/>
      <c r="X35" s="10"/>
      <c r="Y35" s="10"/>
      <c r="Z35" s="10"/>
      <c r="AA35" s="10"/>
      <c r="AB35" s="10"/>
    </row>
    <row r="36" spans="1:28" ht="14.25" customHeight="1" x14ac:dyDescent="0.2">
      <c r="A36" s="30"/>
      <c r="B36" s="30"/>
      <c r="C36" s="30"/>
      <c r="D36" s="30"/>
      <c r="E36" s="55"/>
      <c r="F36" s="30"/>
      <c r="G36" s="30"/>
      <c r="H36" s="30"/>
      <c r="I36" s="30"/>
      <c r="J36" s="30"/>
      <c r="K36" s="30"/>
      <c r="L36" s="30"/>
      <c r="M36" s="54"/>
      <c r="N36" s="50"/>
      <c r="O36" s="50"/>
      <c r="P36" s="10"/>
      <c r="Q36" s="85"/>
      <c r="R36" s="85"/>
      <c r="S36" s="85"/>
      <c r="T36" s="85"/>
      <c r="U36" s="85"/>
      <c r="V36" s="34"/>
      <c r="W36" s="40"/>
      <c r="X36" s="10"/>
      <c r="Y36" s="10"/>
      <c r="Z36" s="10"/>
      <c r="AA36" s="10"/>
      <c r="AB36" s="10"/>
    </row>
    <row r="37" spans="1:28" ht="14.25" customHeight="1" x14ac:dyDescent="0.2">
      <c r="A37" s="30"/>
      <c r="B37" s="30"/>
      <c r="C37" s="30"/>
      <c r="D37" s="30"/>
      <c r="E37" s="56"/>
      <c r="F37" s="57"/>
      <c r="G37" s="57"/>
      <c r="H37" s="57"/>
      <c r="I37" s="57"/>
      <c r="J37" s="57"/>
      <c r="K37" s="57"/>
      <c r="L37" s="57"/>
      <c r="M37" s="58"/>
      <c r="N37" s="50"/>
      <c r="O37" s="50"/>
      <c r="P37" s="10"/>
      <c r="Q37" s="85"/>
      <c r="R37" s="85"/>
      <c r="S37" s="85"/>
      <c r="T37" s="85"/>
      <c r="U37" s="85"/>
      <c r="V37" s="34"/>
      <c r="W37" s="40"/>
      <c r="X37" s="10"/>
      <c r="Y37" s="10"/>
      <c r="Z37" s="10"/>
      <c r="AA37" s="10"/>
      <c r="AB37" s="10"/>
    </row>
    <row r="38" spans="1:28" ht="14.25" customHeight="1" x14ac:dyDescent="0.2">
      <c r="A38" s="50"/>
      <c r="B38" s="50"/>
      <c r="C38" s="50"/>
      <c r="D38" s="30"/>
      <c r="E38" s="30"/>
      <c r="F38" s="30"/>
      <c r="G38" s="30"/>
      <c r="H38" s="30"/>
      <c r="I38" s="30"/>
      <c r="J38" s="30"/>
      <c r="K38" s="30"/>
      <c r="L38" s="30"/>
      <c r="M38" s="30"/>
      <c r="N38" s="50"/>
      <c r="O38" s="50"/>
      <c r="P38" s="10"/>
      <c r="Q38" s="85"/>
      <c r="R38" s="85"/>
      <c r="S38" s="85"/>
      <c r="T38" s="85"/>
      <c r="U38" s="85"/>
      <c r="V38" s="34"/>
      <c r="W38" s="40"/>
      <c r="X38" s="10"/>
      <c r="Y38" s="10"/>
      <c r="Z38" s="10"/>
      <c r="AA38" s="10"/>
      <c r="AB38" s="10"/>
    </row>
    <row r="39" spans="1:28" ht="14.25" customHeight="1" x14ac:dyDescent="0.2">
      <c r="A39" s="50"/>
      <c r="B39" s="50"/>
      <c r="C39" s="50"/>
      <c r="D39" s="30"/>
      <c r="E39" s="30"/>
      <c r="F39" s="30"/>
      <c r="G39" s="30"/>
      <c r="H39" s="30"/>
      <c r="I39" s="30"/>
      <c r="J39" s="30"/>
      <c r="K39" s="30"/>
      <c r="L39" s="30"/>
      <c r="M39" s="30"/>
      <c r="N39" s="50"/>
      <c r="O39" s="50"/>
      <c r="P39" s="10"/>
      <c r="Q39" s="85"/>
      <c r="R39" s="85"/>
      <c r="S39" s="85"/>
      <c r="T39" s="85"/>
      <c r="U39" s="85"/>
      <c r="V39" s="34"/>
      <c r="W39" s="40"/>
      <c r="X39" s="10"/>
      <c r="Y39" s="10"/>
      <c r="Z39" s="10"/>
      <c r="AA39" s="10"/>
      <c r="AB39" s="10"/>
    </row>
    <row r="40" spans="1:28" ht="14.25" customHeight="1" x14ac:dyDescent="0.2">
      <c r="A40" s="50"/>
      <c r="B40" s="50"/>
      <c r="C40" s="50"/>
      <c r="D40" s="30"/>
      <c r="E40" s="30"/>
      <c r="F40" s="30"/>
      <c r="G40" s="30"/>
      <c r="H40" s="30"/>
      <c r="I40" s="30"/>
      <c r="J40" s="30"/>
      <c r="K40" s="30"/>
      <c r="L40" s="30"/>
      <c r="M40" s="30"/>
      <c r="N40" s="50"/>
      <c r="O40" s="50"/>
      <c r="P40" s="10"/>
      <c r="Q40" s="85"/>
      <c r="R40" s="85"/>
      <c r="S40" s="85"/>
      <c r="T40" s="85"/>
      <c r="U40" s="85"/>
      <c r="V40" s="34"/>
      <c r="W40" s="40"/>
      <c r="X40" s="10"/>
      <c r="Y40" s="10"/>
      <c r="Z40" s="10"/>
      <c r="AA40" s="10"/>
      <c r="AB40" s="10"/>
    </row>
    <row r="41" spans="1:28" ht="14.25" customHeight="1" x14ac:dyDescent="0.2">
      <c r="A41" s="50"/>
      <c r="B41" s="50"/>
      <c r="C41" s="50"/>
      <c r="D41" s="30"/>
      <c r="E41" s="30"/>
      <c r="F41" s="30"/>
      <c r="G41" s="30"/>
      <c r="H41" s="30"/>
      <c r="I41" s="30"/>
      <c r="J41" s="30"/>
      <c r="K41" s="30"/>
      <c r="L41" s="30"/>
      <c r="M41" s="30"/>
      <c r="N41" s="50"/>
      <c r="O41" s="50"/>
      <c r="P41" s="10"/>
      <c r="Q41" s="85"/>
      <c r="R41" s="85"/>
      <c r="S41" s="85"/>
      <c r="T41" s="85"/>
      <c r="U41" s="85"/>
      <c r="V41" s="34"/>
      <c r="W41" s="40"/>
      <c r="X41" s="10"/>
      <c r="Y41" s="10"/>
      <c r="Z41" s="10"/>
      <c r="AA41" s="10"/>
      <c r="AB41" s="10"/>
    </row>
    <row r="42" spans="1:28" ht="14.25" customHeight="1" x14ac:dyDescent="0.2">
      <c r="A42" s="50"/>
      <c r="B42" s="50"/>
      <c r="C42" s="50"/>
      <c r="D42" s="30"/>
      <c r="E42" s="30"/>
      <c r="F42" s="30"/>
      <c r="G42" s="30"/>
      <c r="H42" s="30"/>
      <c r="I42" s="30"/>
      <c r="J42" s="30"/>
      <c r="K42" s="30"/>
      <c r="L42" s="30"/>
      <c r="M42" s="30"/>
      <c r="N42" s="50"/>
      <c r="O42" s="50"/>
      <c r="P42" s="10"/>
      <c r="Q42" s="85"/>
      <c r="R42" s="85"/>
      <c r="S42" s="85"/>
      <c r="T42" s="85"/>
      <c r="U42" s="85"/>
      <c r="V42" s="34"/>
      <c r="W42" s="40"/>
      <c r="X42" s="10"/>
      <c r="Y42" s="10"/>
      <c r="Z42" s="10"/>
      <c r="AA42" s="10"/>
      <c r="AB42" s="10"/>
    </row>
    <row r="43" spans="1:28" ht="14.25" customHeight="1" x14ac:dyDescent="0.2">
      <c r="A43" s="50"/>
      <c r="B43" s="50"/>
      <c r="C43" s="50"/>
      <c r="D43" s="50"/>
      <c r="E43" s="30"/>
      <c r="F43" s="30"/>
      <c r="G43" s="30"/>
      <c r="H43" s="30"/>
      <c r="I43" s="30"/>
      <c r="J43" s="30"/>
      <c r="K43" s="30"/>
      <c r="L43" s="30"/>
      <c r="M43" s="30"/>
      <c r="N43" s="50"/>
      <c r="O43" s="50"/>
      <c r="P43" s="10"/>
      <c r="Q43" s="85"/>
      <c r="R43" s="85"/>
      <c r="S43" s="85"/>
      <c r="T43" s="85"/>
      <c r="U43" s="85"/>
      <c r="V43" s="34"/>
    </row>
    <row r="44" spans="1:28" x14ac:dyDescent="0.2">
      <c r="A44" s="50"/>
      <c r="B44" s="50"/>
      <c r="C44" s="50"/>
      <c r="D44" s="50"/>
      <c r="E44" s="30"/>
      <c r="F44" s="30"/>
      <c r="G44" s="30"/>
      <c r="H44" s="30"/>
      <c r="I44" s="30"/>
      <c r="J44" s="30"/>
      <c r="K44" s="30"/>
      <c r="L44" s="30"/>
      <c r="M44" s="30"/>
      <c r="N44" s="50"/>
      <c r="O44" s="50"/>
      <c r="P44" s="10"/>
      <c r="Q44" s="10"/>
      <c r="R44" s="10"/>
      <c r="S44" s="27"/>
      <c r="T44" s="27"/>
      <c r="V44" s="34"/>
      <c r="W44" s="40"/>
    </row>
    <row r="45" spans="1:28" x14ac:dyDescent="0.2">
      <c r="A45" s="50"/>
      <c r="B45" s="50"/>
      <c r="C45" s="50"/>
      <c r="D45" s="50"/>
      <c r="E45" s="50"/>
      <c r="F45" s="50"/>
      <c r="G45" s="50"/>
      <c r="H45" s="50"/>
      <c r="I45" s="50"/>
      <c r="J45" s="50"/>
      <c r="K45" s="50"/>
      <c r="L45" s="50"/>
      <c r="M45" s="50"/>
      <c r="N45" s="50"/>
      <c r="O45" s="50"/>
      <c r="P45" s="10"/>
      <c r="Q45" s="10"/>
      <c r="R45" s="10"/>
      <c r="S45" s="27"/>
      <c r="T45" s="27"/>
      <c r="V45" s="34"/>
      <c r="W45" s="40"/>
    </row>
    <row r="46" spans="1:28" x14ac:dyDescent="0.2">
      <c r="A46" s="50"/>
      <c r="B46" s="50"/>
      <c r="C46" s="50"/>
      <c r="D46" s="50"/>
      <c r="E46" s="50"/>
      <c r="F46" s="50"/>
      <c r="G46" s="50"/>
      <c r="H46" s="50"/>
      <c r="I46" s="50"/>
      <c r="J46" s="50"/>
      <c r="K46" s="50"/>
      <c r="L46" s="50"/>
      <c r="M46" s="50"/>
      <c r="N46" s="50"/>
      <c r="O46" s="50"/>
      <c r="P46" s="10"/>
      <c r="Q46" s="10"/>
      <c r="R46" s="10"/>
      <c r="S46" s="44"/>
      <c r="T46" s="44"/>
      <c r="V46" s="34"/>
      <c r="W46" s="40"/>
    </row>
    <row r="47" spans="1:28" x14ac:dyDescent="0.2">
      <c r="A47" s="50"/>
      <c r="B47" s="50"/>
      <c r="C47" s="50"/>
      <c r="D47" s="50"/>
      <c r="E47" s="50"/>
      <c r="F47" s="50"/>
      <c r="G47" s="50"/>
      <c r="H47" s="50"/>
      <c r="I47" s="50"/>
      <c r="J47" s="50"/>
      <c r="K47" s="50"/>
      <c r="L47" s="50"/>
      <c r="M47" s="50"/>
      <c r="N47" s="50"/>
      <c r="O47" s="50"/>
      <c r="P47" s="10"/>
      <c r="Q47" s="10"/>
      <c r="R47" s="10"/>
      <c r="S47" s="44"/>
      <c r="T47" s="44"/>
      <c r="V47" s="34"/>
      <c r="W47" s="40"/>
    </row>
    <row r="48" spans="1:28" x14ac:dyDescent="0.2">
      <c r="A48" s="50"/>
      <c r="B48" s="50"/>
      <c r="C48" s="50"/>
      <c r="D48" s="50"/>
      <c r="E48" s="50"/>
      <c r="F48" s="50"/>
      <c r="G48" s="50"/>
      <c r="H48" s="50"/>
      <c r="I48" s="50"/>
      <c r="J48" s="50"/>
      <c r="K48" s="50"/>
      <c r="L48" s="50"/>
      <c r="M48" s="50"/>
      <c r="N48" s="50"/>
      <c r="O48" s="50"/>
      <c r="P48" s="10"/>
      <c r="Q48" s="10"/>
      <c r="R48" s="10"/>
      <c r="S48" s="44"/>
      <c r="T48" s="44"/>
      <c r="V48" s="34"/>
      <c r="W48" s="40"/>
    </row>
    <row r="49" spans="1:23" x14ac:dyDescent="0.2">
      <c r="A49" s="50"/>
      <c r="B49" s="50"/>
      <c r="C49" s="50"/>
      <c r="D49" s="50"/>
      <c r="E49" s="50"/>
      <c r="F49" s="50"/>
      <c r="G49" s="50"/>
      <c r="H49" s="50"/>
      <c r="I49" s="50"/>
      <c r="J49" s="50"/>
      <c r="K49" s="50"/>
      <c r="L49" s="50"/>
      <c r="M49" s="50"/>
      <c r="N49" s="50"/>
      <c r="O49" s="50"/>
      <c r="P49" s="10"/>
      <c r="Q49" s="10"/>
      <c r="R49" s="10"/>
      <c r="S49" s="44"/>
      <c r="T49" s="44"/>
      <c r="V49" s="34"/>
      <c r="W49" s="40"/>
    </row>
    <row r="50" spans="1:23" x14ac:dyDescent="0.2">
      <c r="A50" s="50"/>
      <c r="B50" s="50"/>
      <c r="C50" s="50"/>
      <c r="D50" s="50"/>
      <c r="E50" s="50"/>
      <c r="F50" s="50"/>
      <c r="G50" s="50"/>
      <c r="H50" s="50"/>
      <c r="I50" s="50"/>
      <c r="J50" s="50"/>
      <c r="K50" s="50"/>
      <c r="L50" s="50"/>
      <c r="M50" s="50"/>
      <c r="N50" s="50"/>
      <c r="O50" s="50"/>
      <c r="P50" s="10"/>
      <c r="Q50" s="10"/>
      <c r="R50" s="10"/>
      <c r="S50" s="44"/>
      <c r="T50" s="44"/>
      <c r="V50" s="34"/>
      <c r="W50" s="40"/>
    </row>
    <row r="51" spans="1:23" x14ac:dyDescent="0.2">
      <c r="A51" s="50"/>
      <c r="B51" s="50"/>
      <c r="C51" s="50"/>
      <c r="D51" s="50"/>
      <c r="E51" s="50"/>
      <c r="F51" s="50"/>
      <c r="G51" s="50"/>
      <c r="H51" s="50"/>
      <c r="I51" s="50"/>
      <c r="J51" s="50"/>
      <c r="K51" s="50"/>
      <c r="L51" s="50"/>
      <c r="M51" s="50"/>
      <c r="N51" s="50"/>
      <c r="O51" s="50"/>
      <c r="P51" s="10"/>
      <c r="Q51" s="10"/>
      <c r="R51" s="10"/>
      <c r="S51" s="44"/>
      <c r="T51" s="44"/>
      <c r="V51" s="34"/>
      <c r="W51" s="40"/>
    </row>
    <row r="52" spans="1:23" x14ac:dyDescent="0.2">
      <c r="D52" s="50"/>
      <c r="E52" s="50"/>
      <c r="F52" s="50"/>
      <c r="G52" s="50"/>
      <c r="H52" s="50"/>
      <c r="I52" s="50"/>
      <c r="J52" s="50"/>
      <c r="K52" s="50"/>
      <c r="L52" s="50"/>
      <c r="M52" s="50"/>
      <c r="N52" s="50"/>
      <c r="O52" s="50"/>
      <c r="P52" s="10"/>
      <c r="Q52" s="10"/>
      <c r="R52" s="10"/>
      <c r="S52" s="44"/>
      <c r="T52" s="44"/>
      <c r="V52" s="34"/>
      <c r="W52" s="40"/>
    </row>
    <row r="53" spans="1:23" x14ac:dyDescent="0.2">
      <c r="D53" s="50"/>
      <c r="E53" s="50"/>
      <c r="F53" s="50"/>
      <c r="G53" s="50"/>
      <c r="H53" s="50"/>
      <c r="I53" s="50"/>
      <c r="J53" s="50"/>
      <c r="K53" s="50"/>
      <c r="L53" s="50"/>
      <c r="M53" s="50"/>
      <c r="N53" s="50"/>
      <c r="O53" s="50"/>
      <c r="P53" s="10"/>
      <c r="S53" s="44"/>
      <c r="T53" s="44"/>
      <c r="V53" s="34"/>
      <c r="W53" s="40"/>
    </row>
    <row r="54" spans="1:23" x14ac:dyDescent="0.2">
      <c r="D54" s="50"/>
      <c r="E54" s="50"/>
      <c r="F54" s="50"/>
      <c r="G54" s="50"/>
      <c r="H54" s="50"/>
      <c r="I54" s="50"/>
      <c r="J54" s="50"/>
      <c r="K54" s="50"/>
      <c r="L54" s="50"/>
      <c r="M54" s="50"/>
      <c r="N54" s="50"/>
      <c r="O54" s="50"/>
      <c r="P54" s="10"/>
      <c r="S54" s="44"/>
      <c r="T54" s="44"/>
      <c r="V54" s="34"/>
      <c r="W54" s="40"/>
    </row>
    <row r="55" spans="1:23" x14ac:dyDescent="0.2">
      <c r="D55" s="50"/>
      <c r="E55" s="50"/>
      <c r="F55" s="50"/>
      <c r="G55" s="50"/>
      <c r="H55" s="50"/>
      <c r="I55" s="50"/>
      <c r="J55" s="50"/>
      <c r="K55" s="50"/>
      <c r="L55" s="50"/>
      <c r="M55" s="50"/>
      <c r="N55" s="50"/>
      <c r="O55" s="50"/>
      <c r="P55" s="10"/>
      <c r="S55" s="44"/>
      <c r="T55" s="44"/>
    </row>
    <row r="56" spans="1:23" x14ac:dyDescent="0.2">
      <c r="D56" s="50"/>
      <c r="E56" s="50"/>
      <c r="F56" s="50"/>
      <c r="G56" s="50"/>
      <c r="H56" s="50"/>
      <c r="I56" s="50"/>
      <c r="J56" s="50"/>
      <c r="K56" s="50"/>
      <c r="L56" s="50"/>
      <c r="M56" s="50"/>
      <c r="N56" s="50"/>
      <c r="O56" s="50"/>
      <c r="P56" s="10"/>
      <c r="S56" s="44"/>
      <c r="T56" s="44"/>
    </row>
    <row r="57" spans="1:23" x14ac:dyDescent="0.2">
      <c r="E57" s="50"/>
      <c r="F57" s="50"/>
      <c r="G57" s="50"/>
      <c r="H57" s="50"/>
      <c r="I57" s="50"/>
      <c r="J57" s="50"/>
      <c r="K57" s="50"/>
      <c r="L57" s="50"/>
      <c r="M57" s="50"/>
      <c r="N57" s="50"/>
      <c r="O57" s="50"/>
      <c r="P57" s="10"/>
      <c r="S57" s="44"/>
      <c r="T57" s="44"/>
    </row>
    <row r="58" spans="1:23" x14ac:dyDescent="0.2">
      <c r="E58" s="50"/>
      <c r="F58" s="50"/>
      <c r="G58" s="50"/>
      <c r="H58" s="50"/>
      <c r="I58" s="50"/>
      <c r="J58" s="50"/>
      <c r="K58" s="50"/>
      <c r="L58" s="50"/>
      <c r="M58" s="50"/>
      <c r="N58" s="50"/>
      <c r="O58" s="50"/>
    </row>
    <row r="59" spans="1:23" x14ac:dyDescent="0.2">
      <c r="O59" s="50"/>
    </row>
    <row r="60" spans="1:23" x14ac:dyDescent="0.2">
      <c r="O60" s="50"/>
    </row>
    <row r="61" spans="1:23" x14ac:dyDescent="0.2">
      <c r="O61" s="50"/>
    </row>
    <row r="62" spans="1:23" x14ac:dyDescent="0.2">
      <c r="O62" s="50"/>
    </row>
    <row r="63" spans="1:23" x14ac:dyDescent="0.2">
      <c r="O63" s="50"/>
    </row>
  </sheetData>
  <mergeCells count="7">
    <mergeCell ref="C22:D24"/>
    <mergeCell ref="C25:D27"/>
    <mergeCell ref="C7:D9"/>
    <mergeCell ref="C10:D12"/>
    <mergeCell ref="C13:D15"/>
    <mergeCell ref="C16:D16"/>
    <mergeCell ref="D19:D20"/>
  </mergeCells>
  <pageMargins left="0.7" right="0.7" top="0.75" bottom="0.39" header="0.3" footer="0.3"/>
  <pageSetup paperSize="9" scale="9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anchor moveWithCells="1" sizeWithCells="1">
                  <from>
                    <xdr:col>10</xdr:col>
                    <xdr:colOff>781050</xdr:colOff>
                    <xdr:row>32</xdr:row>
                    <xdr:rowOff>0</xdr:rowOff>
                  </from>
                  <to>
                    <xdr:col>11</xdr:col>
                    <xdr:colOff>609600</xdr:colOff>
                    <xdr:row>33</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AD60"/>
  <sheetViews>
    <sheetView topLeftCell="A7" workbookViewId="0">
      <selection activeCell="I30" sqref="I30"/>
    </sheetView>
  </sheetViews>
  <sheetFormatPr defaultRowHeight="14.25" x14ac:dyDescent="0.2"/>
  <cols>
    <col min="1" max="2" width="2.7109375" style="3" customWidth="1"/>
    <col min="3" max="3" width="18" style="3" bestFit="1" customWidth="1"/>
    <col min="4" max="4" width="4.85546875" style="3" customWidth="1"/>
    <col min="5" max="5" width="9.42578125" style="3" customWidth="1"/>
    <col min="6" max="6" width="14.42578125" style="3" customWidth="1"/>
    <col min="7" max="7" width="13.7109375" style="3" customWidth="1"/>
    <col min="8" max="8" width="8.7109375" style="3" customWidth="1"/>
    <col min="9" max="9" width="9.140625" style="3" customWidth="1"/>
    <col min="10" max="10" width="10.7109375" style="3" customWidth="1"/>
    <col min="11" max="11" width="7.42578125" style="3" customWidth="1"/>
    <col min="12" max="12" width="14.28515625" style="3" customWidth="1"/>
    <col min="13" max="13" width="7.7109375" style="3" customWidth="1"/>
    <col min="14" max="14" width="13.85546875" style="3" customWidth="1"/>
    <col min="15" max="15" width="9.140625" style="3"/>
    <col min="16" max="16" width="2.7109375" style="3" customWidth="1"/>
    <col min="17" max="17" width="6.42578125" style="3" customWidth="1"/>
    <col min="18" max="18" width="3.5703125" style="3" customWidth="1"/>
    <col min="19" max="19" width="2.5703125" style="3" customWidth="1"/>
    <col min="20" max="20" width="11.28515625" style="3" customWidth="1"/>
    <col min="21" max="21" width="16.28515625" style="3" customWidth="1"/>
    <col min="22" max="22" width="4.5703125" style="3" customWidth="1"/>
    <col min="23" max="24" width="9.140625" style="3"/>
    <col min="25" max="25" width="9.140625" style="41"/>
    <col min="26" max="26" width="10.85546875" style="3" bestFit="1" customWidth="1"/>
    <col min="27" max="27" width="9.140625" style="3"/>
    <col min="28" max="28" width="3.5703125" style="3" customWidth="1"/>
    <col min="29" max="16384" width="9.140625" style="3"/>
  </cols>
  <sheetData>
    <row r="1" spans="1:30" ht="12" customHeight="1" x14ac:dyDescent="0.25">
      <c r="A1" s="2"/>
      <c r="B1" s="2"/>
      <c r="C1" s="7" t="s">
        <v>0</v>
      </c>
      <c r="D1" s="7"/>
      <c r="E1" s="7"/>
      <c r="F1" s="7"/>
      <c r="G1" s="2"/>
      <c r="H1" s="2"/>
      <c r="I1" s="2"/>
      <c r="J1" s="2"/>
      <c r="K1" s="2"/>
      <c r="L1" s="2"/>
      <c r="M1" s="2"/>
      <c r="N1" s="2"/>
      <c r="O1" s="2"/>
      <c r="P1" s="2"/>
    </row>
    <row r="2" spans="1:30" x14ac:dyDescent="0.2">
      <c r="A2" s="2"/>
      <c r="B2" s="2"/>
      <c r="C2" s="8" t="s">
        <v>1</v>
      </c>
      <c r="D2" s="8"/>
      <c r="E2" s="8"/>
      <c r="F2" s="8"/>
      <c r="G2" s="2"/>
      <c r="H2" s="2"/>
      <c r="I2" s="2"/>
      <c r="J2" s="2"/>
      <c r="K2" s="2"/>
      <c r="L2" s="2"/>
      <c r="M2" s="2"/>
      <c r="N2" s="2"/>
      <c r="O2" s="2"/>
      <c r="P2" s="2"/>
    </row>
    <row r="3" spans="1:30" ht="9.75" customHeight="1" x14ac:dyDescent="0.2">
      <c r="A3" s="2"/>
      <c r="B3" s="2"/>
      <c r="C3" s="2"/>
      <c r="D3" s="2"/>
      <c r="E3" s="2"/>
      <c r="F3" s="2"/>
      <c r="G3" s="2"/>
      <c r="H3" s="2"/>
      <c r="I3" s="2"/>
      <c r="J3" s="2"/>
      <c r="K3" s="2"/>
      <c r="L3" s="2"/>
      <c r="M3" s="2"/>
      <c r="N3" s="2"/>
      <c r="O3" s="2"/>
      <c r="P3" s="2"/>
      <c r="R3" s="10"/>
      <c r="S3" s="10"/>
      <c r="T3" s="10"/>
      <c r="U3" s="10"/>
      <c r="V3" s="10"/>
      <c r="W3" s="10"/>
      <c r="X3" s="10"/>
      <c r="Y3" s="40"/>
      <c r="Z3" s="10"/>
      <c r="AA3" s="10"/>
      <c r="AB3" s="10"/>
      <c r="AC3" s="10"/>
      <c r="AD3" s="10"/>
    </row>
    <row r="4" spans="1:30" s="5" customFormat="1" ht="11.25" customHeight="1" x14ac:dyDescent="0.25">
      <c r="A4" s="21"/>
      <c r="B4" s="21"/>
      <c r="C4" s="22" t="s">
        <v>12</v>
      </c>
      <c r="D4" s="6"/>
      <c r="E4" s="6"/>
      <c r="F4" s="6"/>
      <c r="G4" s="4"/>
      <c r="H4" s="4"/>
      <c r="I4" s="4"/>
      <c r="J4" s="4"/>
      <c r="K4" s="4"/>
      <c r="L4" s="4"/>
      <c r="M4" s="4"/>
      <c r="N4" s="4"/>
      <c r="O4" s="4"/>
      <c r="P4" s="4"/>
      <c r="R4" s="85"/>
      <c r="S4" s="85"/>
      <c r="T4" s="85"/>
      <c r="U4" s="85"/>
      <c r="V4" s="85"/>
      <c r="W4" s="33"/>
      <c r="X4" s="33"/>
      <c r="Y4" s="32"/>
      <c r="Z4" s="33"/>
      <c r="AA4" s="33"/>
      <c r="AB4" s="33"/>
      <c r="AC4" s="33"/>
      <c r="AD4" s="33"/>
    </row>
    <row r="5" spans="1:30" ht="14.25" customHeight="1" x14ac:dyDescent="0.2">
      <c r="A5" s="30"/>
      <c r="B5" s="30"/>
      <c r="C5" s="30"/>
      <c r="D5" s="30"/>
      <c r="E5" s="30"/>
      <c r="F5" s="30"/>
      <c r="G5" s="30"/>
      <c r="H5" s="30"/>
      <c r="I5" s="30"/>
      <c r="J5" s="30"/>
      <c r="K5" s="30"/>
      <c r="L5" s="30"/>
      <c r="M5" s="30"/>
      <c r="N5" s="30"/>
      <c r="O5" s="30"/>
      <c r="P5" s="50"/>
      <c r="Q5" s="50"/>
      <c r="R5" s="85"/>
      <c r="S5" s="85"/>
      <c r="T5" s="85"/>
      <c r="U5" s="85"/>
      <c r="V5" s="85"/>
      <c r="W5" s="85"/>
      <c r="X5" s="10"/>
      <c r="Y5" s="40"/>
      <c r="Z5" s="10"/>
      <c r="AA5" s="10"/>
      <c r="AB5" s="10"/>
      <c r="AC5" s="10"/>
      <c r="AD5" s="10"/>
    </row>
    <row r="6" spans="1:30" ht="14.25" customHeight="1" x14ac:dyDescent="0.2">
      <c r="A6" s="30"/>
      <c r="B6" s="30"/>
      <c r="C6" s="15"/>
      <c r="D6" s="51"/>
      <c r="E6" s="52"/>
      <c r="F6" s="52"/>
      <c r="G6" s="52"/>
      <c r="H6" s="52"/>
      <c r="I6" s="52"/>
      <c r="J6" s="52"/>
      <c r="K6" s="52"/>
      <c r="L6" s="52"/>
      <c r="M6" s="52"/>
      <c r="N6" s="52"/>
      <c r="O6" s="53"/>
      <c r="P6" s="50"/>
      <c r="Q6" s="50"/>
      <c r="R6" s="85"/>
      <c r="S6" s="85"/>
      <c r="T6" s="85"/>
      <c r="U6" s="85"/>
      <c r="V6" s="85"/>
      <c r="W6" s="85"/>
      <c r="X6" s="25"/>
      <c r="Y6" s="34"/>
      <c r="Z6" s="25"/>
      <c r="AA6" s="25"/>
      <c r="AB6" s="25"/>
      <c r="AC6" s="10"/>
      <c r="AD6" s="10"/>
    </row>
    <row r="7" spans="1:30" ht="14.25" customHeight="1" x14ac:dyDescent="0.2">
      <c r="A7" s="30"/>
      <c r="B7" s="181" t="s">
        <v>14</v>
      </c>
      <c r="C7" s="181"/>
      <c r="D7" s="30"/>
      <c r="E7" s="133" t="str">
        <f>C19</f>
        <v>Cooling Water and Soot Blower Tender</v>
      </c>
      <c r="F7" s="30"/>
      <c r="G7" s="30"/>
      <c r="H7" s="30"/>
      <c r="I7" s="30"/>
      <c r="J7" s="30"/>
      <c r="K7" s="30"/>
      <c r="L7" s="30"/>
      <c r="M7" s="30"/>
      <c r="N7" s="30"/>
      <c r="O7" s="54"/>
      <c r="P7" s="50"/>
      <c r="Q7" s="50"/>
      <c r="R7" s="85"/>
      <c r="S7" s="85"/>
      <c r="T7" s="85"/>
      <c r="U7" s="85"/>
      <c r="V7" s="85"/>
      <c r="W7" s="85"/>
      <c r="X7" s="29"/>
      <c r="Y7" s="39"/>
      <c r="Z7" s="29"/>
      <c r="AA7" s="25"/>
      <c r="AB7" s="25"/>
      <c r="AC7" s="10"/>
      <c r="AD7" s="10"/>
    </row>
    <row r="8" spans="1:30" ht="15" customHeight="1" x14ac:dyDescent="0.2">
      <c r="A8" s="30"/>
      <c r="B8" s="181"/>
      <c r="C8" s="181"/>
      <c r="D8" s="30"/>
      <c r="E8" s="30"/>
      <c r="F8" s="30"/>
      <c r="G8" s="30"/>
      <c r="H8" s="30"/>
      <c r="I8" s="30"/>
      <c r="J8" s="30"/>
      <c r="K8" s="30"/>
      <c r="L8" s="30"/>
      <c r="M8" s="30"/>
      <c r="N8" s="30"/>
      <c r="O8" s="54"/>
      <c r="P8" s="50"/>
      <c r="Q8" s="50"/>
      <c r="R8" s="85"/>
      <c r="S8" s="85"/>
      <c r="T8" s="85"/>
      <c r="U8" s="85"/>
      <c r="V8" s="85"/>
      <c r="W8" s="85"/>
      <c r="Y8" s="34"/>
      <c r="Z8" s="34"/>
      <c r="AA8" s="25"/>
      <c r="AB8" s="25"/>
      <c r="AC8" s="10"/>
      <c r="AD8" s="10"/>
    </row>
    <row r="9" spans="1:30" ht="15" customHeight="1" x14ac:dyDescent="0.25">
      <c r="A9" s="30"/>
      <c r="B9" s="181"/>
      <c r="C9" s="181"/>
      <c r="D9" s="30"/>
      <c r="E9" s="111" t="s">
        <v>170</v>
      </c>
      <c r="F9" s="1"/>
      <c r="G9" s="18"/>
      <c r="K9" s="1"/>
      <c r="L9" s="1"/>
      <c r="M9" s="1"/>
      <c r="N9" s="1"/>
      <c r="O9" s="54"/>
      <c r="P9" s="50"/>
      <c r="Q9" s="50"/>
      <c r="R9" s="85"/>
      <c r="S9" s="85"/>
      <c r="T9" s="85"/>
      <c r="U9" s="85"/>
      <c r="V9" s="85"/>
      <c r="W9" s="85"/>
      <c r="Y9" s="34"/>
      <c r="Z9" s="34"/>
      <c r="AA9" s="35"/>
      <c r="AB9" s="25"/>
      <c r="AC9" s="10"/>
      <c r="AD9" s="10"/>
    </row>
    <row r="10" spans="1:30" ht="14.25" customHeight="1" x14ac:dyDescent="0.25">
      <c r="A10" s="30"/>
      <c r="B10" s="181" t="s">
        <v>15</v>
      </c>
      <c r="C10" s="181"/>
      <c r="D10" s="30"/>
      <c r="E10" s="62"/>
      <c r="F10" s="62" t="s">
        <v>171</v>
      </c>
      <c r="G10" s="80"/>
      <c r="I10" s="111" t="s">
        <v>196</v>
      </c>
      <c r="J10" s="1"/>
      <c r="K10" s="1"/>
      <c r="L10" s="1"/>
      <c r="M10" s="1"/>
      <c r="N10" s="1"/>
      <c r="O10" s="54"/>
      <c r="P10" s="50"/>
      <c r="Q10" s="50"/>
      <c r="R10" s="85"/>
      <c r="S10" s="85"/>
      <c r="T10" s="85"/>
      <c r="U10" s="85"/>
      <c r="V10" s="85"/>
      <c r="W10" s="85"/>
      <c r="Y10" s="34"/>
      <c r="Z10" s="34"/>
      <c r="AA10" s="35"/>
      <c r="AB10" s="25"/>
      <c r="AC10" s="10"/>
      <c r="AD10" s="10"/>
    </row>
    <row r="11" spans="1:30" ht="15" customHeight="1" x14ac:dyDescent="0.25">
      <c r="A11" s="30"/>
      <c r="B11" s="181"/>
      <c r="C11" s="181"/>
      <c r="D11" s="30"/>
      <c r="E11" s="62"/>
      <c r="F11" s="62" t="s">
        <v>172</v>
      </c>
      <c r="G11" s="80"/>
      <c r="I11" s="62"/>
      <c r="J11" s="62" t="s">
        <v>197</v>
      </c>
      <c r="K11" s="1"/>
      <c r="L11" s="1"/>
      <c r="M11" s="1"/>
      <c r="N11" s="1"/>
      <c r="O11" s="54"/>
      <c r="P11" s="50"/>
      <c r="Q11" s="50"/>
      <c r="R11" s="85"/>
      <c r="S11" s="85"/>
      <c r="T11" s="85"/>
      <c r="U11" s="85"/>
      <c r="V11" s="85"/>
      <c r="W11" s="85"/>
      <c r="Y11" s="34"/>
      <c r="Z11" s="34"/>
      <c r="AA11" s="35"/>
      <c r="AB11" s="25"/>
      <c r="AC11" s="10"/>
      <c r="AD11" s="10"/>
    </row>
    <row r="12" spans="1:30" ht="15" customHeight="1" x14ac:dyDescent="0.25">
      <c r="A12" s="30"/>
      <c r="B12" s="181"/>
      <c r="C12" s="181"/>
      <c r="D12" s="30"/>
      <c r="E12" s="62"/>
      <c r="F12" s="62" t="s">
        <v>173</v>
      </c>
      <c r="G12" s="80"/>
      <c r="I12" s="62"/>
      <c r="J12" s="62" t="s">
        <v>198</v>
      </c>
      <c r="K12" s="1"/>
      <c r="L12" s="1"/>
      <c r="M12" s="1"/>
      <c r="N12" s="1"/>
      <c r="O12" s="54"/>
      <c r="P12" s="50"/>
      <c r="Q12" s="50"/>
      <c r="R12" s="85"/>
      <c r="S12" s="85"/>
      <c r="T12" s="85"/>
      <c r="U12" s="85"/>
      <c r="V12" s="85"/>
      <c r="W12" s="85"/>
      <c r="Y12" s="34"/>
      <c r="Z12" s="25"/>
      <c r="AA12" s="25"/>
      <c r="AB12" s="25"/>
      <c r="AC12" s="10"/>
      <c r="AD12" s="10"/>
    </row>
    <row r="13" spans="1:30" ht="15" customHeight="1" x14ac:dyDescent="0.25">
      <c r="A13" s="30"/>
      <c r="B13" s="181" t="s">
        <v>16</v>
      </c>
      <c r="C13" s="181"/>
      <c r="D13" s="55"/>
      <c r="E13" s="111" t="s">
        <v>174</v>
      </c>
      <c r="F13" s="1"/>
      <c r="G13" s="80"/>
      <c r="I13" s="62"/>
      <c r="J13" s="62" t="s">
        <v>199</v>
      </c>
      <c r="K13" s="1"/>
      <c r="L13" s="1"/>
      <c r="M13" s="1"/>
      <c r="N13" s="1"/>
      <c r="O13" s="54"/>
      <c r="P13" s="50"/>
      <c r="Q13" s="50"/>
      <c r="R13" s="85"/>
      <c r="S13" s="85"/>
      <c r="T13" s="85"/>
      <c r="U13" s="85"/>
      <c r="V13" s="85"/>
      <c r="W13" s="85"/>
      <c r="Y13" s="34"/>
      <c r="Z13" s="25"/>
      <c r="AA13" s="25"/>
      <c r="AB13" s="25"/>
      <c r="AC13" s="10"/>
      <c r="AD13" s="10"/>
    </row>
    <row r="14" spans="1:30" ht="15" customHeight="1" x14ac:dyDescent="0.2">
      <c r="A14" s="30"/>
      <c r="B14" s="181"/>
      <c r="C14" s="181"/>
      <c r="D14" s="55"/>
      <c r="E14" s="62"/>
      <c r="F14" s="62" t="s">
        <v>171</v>
      </c>
      <c r="G14" s="80"/>
      <c r="I14" s="62"/>
      <c r="J14" s="62" t="s">
        <v>200</v>
      </c>
      <c r="O14" s="54"/>
      <c r="P14" s="50"/>
      <c r="Q14" s="50"/>
      <c r="R14" s="85"/>
      <c r="S14" s="85"/>
      <c r="T14" s="85"/>
      <c r="U14" s="85"/>
      <c r="V14" s="85"/>
      <c r="W14" s="85"/>
      <c r="Y14" s="34"/>
      <c r="Z14" s="25"/>
      <c r="AA14" s="25"/>
      <c r="AB14" s="25"/>
      <c r="AC14" s="10"/>
      <c r="AD14" s="10"/>
    </row>
    <row r="15" spans="1:30" ht="15" customHeight="1" x14ac:dyDescent="0.2">
      <c r="A15" s="30"/>
      <c r="B15" s="181"/>
      <c r="C15" s="181"/>
      <c r="D15" s="55"/>
      <c r="E15" s="62"/>
      <c r="F15" s="62" t="s">
        <v>172</v>
      </c>
      <c r="G15" s="80"/>
      <c r="O15" s="54"/>
      <c r="P15" s="50"/>
      <c r="Q15" s="50"/>
      <c r="R15" s="85"/>
      <c r="S15" s="85"/>
      <c r="T15" s="85"/>
      <c r="U15" s="85"/>
      <c r="V15" s="85"/>
      <c r="W15" s="85"/>
      <c r="Y15" s="34"/>
      <c r="Z15" s="25"/>
      <c r="AA15" s="25"/>
      <c r="AB15" s="25"/>
      <c r="AC15" s="10"/>
      <c r="AD15" s="10"/>
    </row>
    <row r="16" spans="1:30" ht="15" customHeight="1" x14ac:dyDescent="0.2">
      <c r="A16" s="30"/>
      <c r="B16" s="190" t="s">
        <v>17</v>
      </c>
      <c r="C16" s="190"/>
      <c r="D16" s="55"/>
      <c r="E16" s="62"/>
      <c r="F16" s="62" t="s">
        <v>173</v>
      </c>
      <c r="G16" s="80"/>
      <c r="I16" s="111" t="s">
        <v>201</v>
      </c>
      <c r="J16" s="62"/>
      <c r="K16" s="62"/>
      <c r="L16" s="62"/>
      <c r="M16" s="62"/>
      <c r="N16" s="62"/>
      <c r="O16" s="54"/>
      <c r="P16" s="50"/>
      <c r="Q16" s="50"/>
      <c r="R16" s="85"/>
      <c r="S16" s="85"/>
      <c r="T16" s="85"/>
      <c r="U16" s="85"/>
      <c r="V16" s="85"/>
      <c r="W16" s="85"/>
      <c r="Y16" s="34"/>
      <c r="Z16" s="10"/>
      <c r="AA16" s="10"/>
      <c r="AB16" s="10"/>
      <c r="AC16" s="10"/>
      <c r="AD16" s="10"/>
    </row>
    <row r="17" spans="1:30" ht="15" customHeight="1" x14ac:dyDescent="0.25">
      <c r="A17" s="30"/>
      <c r="B17" s="30"/>
      <c r="C17" s="60" t="s">
        <v>20</v>
      </c>
      <c r="D17" s="30"/>
      <c r="E17" s="111" t="s">
        <v>175</v>
      </c>
      <c r="F17" s="1"/>
      <c r="G17" s="80"/>
      <c r="I17" s="62"/>
      <c r="J17" s="62" t="s">
        <v>113</v>
      </c>
      <c r="K17" s="62"/>
      <c r="L17" s="62" t="s">
        <v>202</v>
      </c>
      <c r="M17" s="62"/>
      <c r="N17" s="62" t="s">
        <v>203</v>
      </c>
      <c r="O17" s="54"/>
      <c r="P17" s="50"/>
      <c r="Q17" s="50"/>
      <c r="R17" s="10"/>
      <c r="S17" s="85"/>
      <c r="T17" s="85"/>
      <c r="U17" s="85"/>
      <c r="V17" s="85"/>
      <c r="W17" s="85"/>
      <c r="Y17" s="34"/>
      <c r="Z17" s="10"/>
      <c r="AA17" s="10"/>
      <c r="AB17" s="10"/>
      <c r="AC17" s="10"/>
      <c r="AD17" s="10"/>
    </row>
    <row r="18" spans="1:30" ht="15" customHeight="1" x14ac:dyDescent="0.2">
      <c r="A18" s="30"/>
      <c r="B18" s="30"/>
      <c r="C18" s="60" t="s">
        <v>21</v>
      </c>
      <c r="D18" s="55"/>
      <c r="E18" s="62"/>
      <c r="F18" s="62" t="s">
        <v>176</v>
      </c>
      <c r="G18" s="80"/>
      <c r="I18" s="62"/>
      <c r="J18" s="62" t="s">
        <v>114</v>
      </c>
      <c r="K18" s="62"/>
      <c r="L18" s="62" t="s">
        <v>204</v>
      </c>
      <c r="M18" s="62"/>
      <c r="N18" s="62" t="s">
        <v>205</v>
      </c>
      <c r="O18" s="54"/>
      <c r="P18" s="50"/>
      <c r="Q18" s="50"/>
      <c r="R18" s="10"/>
      <c r="S18" s="85"/>
      <c r="T18" s="85"/>
      <c r="U18" s="85"/>
      <c r="V18" s="85"/>
      <c r="W18" s="85"/>
      <c r="Y18" s="34"/>
      <c r="Z18" s="10"/>
      <c r="AA18" s="10"/>
      <c r="AB18" s="10"/>
      <c r="AC18" s="10"/>
      <c r="AD18" s="10"/>
    </row>
    <row r="19" spans="1:30" ht="15" customHeight="1" x14ac:dyDescent="0.25">
      <c r="A19" s="30"/>
      <c r="B19" s="30"/>
      <c r="C19" s="202" t="s">
        <v>22</v>
      </c>
      <c r="D19" s="30"/>
      <c r="E19" s="62"/>
      <c r="F19" s="62" t="s">
        <v>177</v>
      </c>
      <c r="G19" s="80"/>
      <c r="H19" s="1"/>
      <c r="I19" s="62"/>
      <c r="J19" s="62" t="s">
        <v>206</v>
      </c>
      <c r="K19" s="62"/>
      <c r="L19" s="62" t="s">
        <v>207</v>
      </c>
      <c r="M19" s="62"/>
      <c r="N19" s="62" t="s">
        <v>208</v>
      </c>
      <c r="O19" s="54"/>
      <c r="P19" s="50"/>
      <c r="Q19" s="50"/>
      <c r="R19" s="10"/>
      <c r="S19" s="85"/>
      <c r="T19" s="85"/>
      <c r="U19" s="85"/>
      <c r="V19" s="85"/>
      <c r="W19" s="85"/>
      <c r="Y19" s="34"/>
      <c r="Z19" s="10"/>
      <c r="AA19" s="10"/>
      <c r="AB19" s="10"/>
      <c r="AC19" s="10"/>
      <c r="AD19" s="10"/>
    </row>
    <row r="20" spans="1:30" ht="15" customHeight="1" x14ac:dyDescent="0.25">
      <c r="A20" s="30"/>
      <c r="B20" s="30"/>
      <c r="C20" s="203"/>
      <c r="D20" s="30"/>
      <c r="E20" s="62"/>
      <c r="F20" s="62" t="s">
        <v>178</v>
      </c>
      <c r="G20" s="80"/>
      <c r="H20" s="1"/>
      <c r="I20" s="62"/>
      <c r="J20" s="62" t="s">
        <v>209</v>
      </c>
      <c r="K20" s="62"/>
      <c r="L20" s="62" t="s">
        <v>210</v>
      </c>
      <c r="M20" s="62"/>
      <c r="N20" s="62" t="s">
        <v>211</v>
      </c>
      <c r="O20" s="54"/>
      <c r="P20" s="50"/>
      <c r="Q20" s="50"/>
      <c r="R20" s="10"/>
      <c r="S20" s="85"/>
      <c r="T20" s="85"/>
      <c r="U20" s="85"/>
      <c r="V20" s="85"/>
      <c r="W20" s="85"/>
      <c r="Y20" s="34"/>
      <c r="Z20" s="10"/>
      <c r="AA20" s="10"/>
      <c r="AB20" s="10"/>
      <c r="AC20" s="10"/>
      <c r="AD20" s="10"/>
    </row>
    <row r="21" spans="1:30" ht="15" customHeight="1" x14ac:dyDescent="0.25">
      <c r="A21" s="30"/>
      <c r="B21" s="30"/>
      <c r="C21" s="60" t="s">
        <v>23</v>
      </c>
      <c r="D21" s="55"/>
      <c r="E21" s="62"/>
      <c r="F21" s="62" t="s">
        <v>179</v>
      </c>
      <c r="G21" s="80"/>
      <c r="H21" s="1"/>
      <c r="I21" s="62"/>
      <c r="J21" s="62" t="s">
        <v>212</v>
      </c>
      <c r="K21" s="62"/>
      <c r="L21" s="62" t="s">
        <v>213</v>
      </c>
      <c r="M21" s="62"/>
      <c r="N21" s="62" t="s">
        <v>214</v>
      </c>
      <c r="O21" s="54"/>
      <c r="P21" s="50"/>
      <c r="Q21" s="50"/>
      <c r="R21" s="10"/>
      <c r="S21" s="85"/>
      <c r="T21" s="85"/>
      <c r="U21" s="85"/>
      <c r="V21" s="85"/>
      <c r="W21" s="85"/>
      <c r="Y21" s="34"/>
      <c r="Z21" s="10"/>
      <c r="AA21" s="10"/>
      <c r="AB21" s="10"/>
      <c r="AC21" s="10"/>
      <c r="AD21" s="10"/>
    </row>
    <row r="22" spans="1:30" ht="23.25" x14ac:dyDescent="0.25">
      <c r="A22" s="30"/>
      <c r="B22" s="181" t="s">
        <v>19</v>
      </c>
      <c r="C22" s="181"/>
      <c r="D22" s="55"/>
      <c r="E22" s="62"/>
      <c r="F22" s="62" t="s">
        <v>180</v>
      </c>
      <c r="G22" s="80"/>
      <c r="H22" s="1"/>
      <c r="I22" s="62"/>
      <c r="J22" s="62" t="s">
        <v>215</v>
      </c>
      <c r="K22" s="62"/>
      <c r="L22" s="62" t="s">
        <v>216</v>
      </c>
      <c r="M22" s="62"/>
      <c r="N22" s="62" t="s">
        <v>217</v>
      </c>
      <c r="O22" s="54"/>
      <c r="P22" s="50"/>
      <c r="Q22" s="50"/>
      <c r="R22" s="31"/>
      <c r="S22" s="85"/>
      <c r="T22" s="85"/>
      <c r="U22" s="85"/>
      <c r="V22" s="85"/>
      <c r="W22" s="85"/>
      <c r="Y22" s="34"/>
      <c r="Z22" s="36"/>
      <c r="AA22" s="10"/>
      <c r="AB22" s="10"/>
      <c r="AC22" s="10"/>
      <c r="AD22" s="10"/>
    </row>
    <row r="23" spans="1:30" ht="14.25" customHeight="1" x14ac:dyDescent="0.25">
      <c r="A23" s="30"/>
      <c r="B23" s="181"/>
      <c r="C23" s="181"/>
      <c r="D23" s="55"/>
      <c r="E23" s="62"/>
      <c r="F23" s="62" t="s">
        <v>181</v>
      </c>
      <c r="G23" s="80"/>
      <c r="H23" s="1"/>
      <c r="I23" s="62"/>
      <c r="J23" s="62" t="s">
        <v>218</v>
      </c>
      <c r="K23" s="62"/>
      <c r="L23" s="62" t="s">
        <v>219</v>
      </c>
      <c r="M23" s="62"/>
      <c r="N23" s="62" t="s">
        <v>220</v>
      </c>
      <c r="O23" s="54"/>
      <c r="P23" s="50"/>
      <c r="Q23" s="50"/>
      <c r="R23" s="10"/>
      <c r="S23" s="85"/>
      <c r="T23" s="85"/>
      <c r="U23" s="85"/>
      <c r="V23" s="85"/>
      <c r="W23" s="85"/>
      <c r="Y23" s="34"/>
      <c r="Z23" s="10"/>
      <c r="AA23" s="10"/>
      <c r="AB23" s="10"/>
      <c r="AC23" s="10"/>
      <c r="AD23" s="10"/>
    </row>
    <row r="24" spans="1:30" ht="14.25" customHeight="1" x14ac:dyDescent="0.2">
      <c r="A24" s="30"/>
      <c r="B24" s="181"/>
      <c r="C24" s="181"/>
      <c r="D24" s="55"/>
      <c r="E24" s="62"/>
      <c r="F24" s="62" t="s">
        <v>182</v>
      </c>
      <c r="G24" s="80"/>
      <c r="H24" s="62"/>
      <c r="I24" s="62"/>
      <c r="J24" s="62" t="s">
        <v>221</v>
      </c>
      <c r="K24" s="62"/>
      <c r="L24" s="62" t="s">
        <v>222</v>
      </c>
      <c r="M24" s="62"/>
      <c r="N24" s="62" t="s">
        <v>223</v>
      </c>
      <c r="O24" s="54"/>
      <c r="P24" s="50"/>
      <c r="Q24" s="50"/>
      <c r="R24" s="10"/>
      <c r="S24" s="85"/>
      <c r="T24" s="85"/>
      <c r="U24" s="85"/>
      <c r="V24" s="85"/>
      <c r="W24" s="85"/>
      <c r="Y24" s="34"/>
      <c r="Z24" s="10"/>
      <c r="AA24" s="10"/>
      <c r="AB24" s="10"/>
      <c r="AC24" s="10"/>
      <c r="AD24" s="10"/>
    </row>
    <row r="25" spans="1:30" ht="14.25" customHeight="1" x14ac:dyDescent="0.2">
      <c r="A25" s="30"/>
      <c r="B25" s="181" t="s">
        <v>18</v>
      </c>
      <c r="C25" s="181"/>
      <c r="D25" s="55"/>
      <c r="E25" s="62"/>
      <c r="F25" s="62" t="s">
        <v>183</v>
      </c>
      <c r="G25" s="80"/>
      <c r="H25" s="62"/>
      <c r="I25" s="62"/>
      <c r="J25" s="62" t="s">
        <v>224</v>
      </c>
      <c r="K25" s="62"/>
      <c r="L25" s="62" t="s">
        <v>225</v>
      </c>
      <c r="M25" s="62"/>
      <c r="N25" s="62" t="s">
        <v>226</v>
      </c>
      <c r="O25" s="54"/>
      <c r="P25" s="50"/>
      <c r="Q25" s="50"/>
      <c r="R25" s="10"/>
      <c r="S25" s="85"/>
      <c r="T25" s="85"/>
      <c r="U25" s="85"/>
      <c r="V25" s="85"/>
      <c r="W25" s="85"/>
      <c r="Y25" s="34"/>
      <c r="Z25" s="10"/>
      <c r="AA25" s="10"/>
      <c r="AB25" s="10"/>
      <c r="AC25" s="10"/>
      <c r="AD25" s="10"/>
    </row>
    <row r="26" spans="1:30" ht="14.25" customHeight="1" x14ac:dyDescent="0.2">
      <c r="A26" s="30"/>
      <c r="B26" s="181"/>
      <c r="C26" s="181"/>
      <c r="D26" s="55"/>
      <c r="E26" s="62"/>
      <c r="F26" s="62" t="s">
        <v>184</v>
      </c>
      <c r="G26" s="80"/>
      <c r="H26" s="62"/>
      <c r="I26" s="62"/>
      <c r="J26" s="62" t="s">
        <v>227</v>
      </c>
      <c r="K26" s="62"/>
      <c r="L26" s="62" t="s">
        <v>228</v>
      </c>
      <c r="M26" s="62"/>
      <c r="N26" s="62" t="s">
        <v>229</v>
      </c>
      <c r="O26" s="54"/>
      <c r="P26" s="50"/>
      <c r="Q26" s="50"/>
      <c r="R26" s="10"/>
      <c r="S26" s="85"/>
      <c r="T26" s="85"/>
      <c r="U26" s="85"/>
      <c r="V26" s="85"/>
      <c r="W26" s="85"/>
      <c r="Y26" s="34"/>
      <c r="Z26" s="10"/>
      <c r="AA26" s="10"/>
      <c r="AB26" s="10"/>
      <c r="AC26" s="10"/>
      <c r="AD26" s="10"/>
    </row>
    <row r="27" spans="1:30" ht="14.25" customHeight="1" x14ac:dyDescent="0.2">
      <c r="A27" s="30"/>
      <c r="B27" s="181"/>
      <c r="C27" s="181"/>
      <c r="D27" s="55"/>
      <c r="E27" s="62"/>
      <c r="F27" s="62" t="s">
        <v>185</v>
      </c>
      <c r="G27" s="80"/>
      <c r="H27" s="62"/>
      <c r="I27" s="62"/>
      <c r="J27" s="62" t="s">
        <v>230</v>
      </c>
      <c r="K27" s="62"/>
      <c r="L27" s="62" t="s">
        <v>231</v>
      </c>
      <c r="M27" s="62"/>
      <c r="N27" s="62"/>
      <c r="O27" s="54"/>
      <c r="P27" s="50"/>
      <c r="Q27" s="50"/>
      <c r="R27" s="10"/>
      <c r="S27" s="85"/>
      <c r="T27" s="85"/>
      <c r="U27" s="85"/>
      <c r="V27" s="85"/>
      <c r="W27" s="85"/>
      <c r="X27" s="10"/>
      <c r="Y27" s="40"/>
      <c r="Z27" s="10"/>
      <c r="AA27" s="10"/>
      <c r="AB27" s="10"/>
      <c r="AC27" s="10"/>
      <c r="AD27" s="10"/>
    </row>
    <row r="28" spans="1:30" ht="14.25" customHeight="1" x14ac:dyDescent="0.2">
      <c r="A28" s="30"/>
      <c r="B28" s="30"/>
      <c r="C28" s="30"/>
      <c r="D28" s="55"/>
      <c r="E28" s="18"/>
      <c r="F28" s="18"/>
      <c r="G28" s="92"/>
      <c r="H28" s="62"/>
      <c r="I28" s="62"/>
      <c r="J28" s="62" t="s">
        <v>232</v>
      </c>
      <c r="K28" s="62"/>
      <c r="L28" s="62" t="s">
        <v>233</v>
      </c>
      <c r="M28" s="62"/>
      <c r="N28" s="62"/>
      <c r="O28" s="54"/>
      <c r="P28" s="50"/>
      <c r="Q28" s="50"/>
      <c r="R28" s="10"/>
      <c r="S28" s="85"/>
      <c r="T28" s="85"/>
      <c r="U28" s="85"/>
      <c r="V28" s="85"/>
      <c r="W28" s="85"/>
      <c r="X28" s="10"/>
      <c r="Y28" s="40"/>
      <c r="Z28" s="10"/>
      <c r="AA28" s="10"/>
      <c r="AB28" s="10"/>
      <c r="AC28" s="10"/>
      <c r="AD28" s="10"/>
    </row>
    <row r="29" spans="1:30" ht="20.25" customHeight="1" x14ac:dyDescent="0.25">
      <c r="A29" s="30"/>
      <c r="B29" s="30"/>
      <c r="C29" s="30"/>
      <c r="D29" s="55"/>
      <c r="E29" s="111" t="s">
        <v>186</v>
      </c>
      <c r="F29" s="1"/>
      <c r="G29" s="18"/>
      <c r="H29" s="62"/>
      <c r="M29" s="62"/>
      <c r="N29" s="62"/>
      <c r="O29" s="54"/>
      <c r="P29" s="50"/>
      <c r="Q29" s="50"/>
      <c r="R29" s="10"/>
      <c r="S29" s="85"/>
      <c r="T29" s="85"/>
      <c r="U29" s="85"/>
      <c r="V29" s="85"/>
      <c r="W29" s="85"/>
      <c r="X29" s="10"/>
      <c r="Y29" s="40"/>
      <c r="Z29" s="10"/>
      <c r="AA29" s="10"/>
      <c r="AB29" s="10"/>
      <c r="AC29" s="10"/>
      <c r="AD29" s="10"/>
    </row>
    <row r="30" spans="1:30" ht="14.25" customHeight="1" x14ac:dyDescent="0.2">
      <c r="A30" s="30"/>
      <c r="B30" s="30"/>
      <c r="C30" s="30"/>
      <c r="D30" s="55"/>
      <c r="E30" s="62"/>
      <c r="F30" s="62" t="s">
        <v>187</v>
      </c>
      <c r="G30" s="132"/>
      <c r="H30" s="62"/>
      <c r="I30" s="111" t="s">
        <v>234</v>
      </c>
      <c r="J30" s="62"/>
      <c r="K30" s="62"/>
      <c r="L30" s="62"/>
      <c r="M30" s="62"/>
      <c r="N30" s="62"/>
      <c r="O30" s="54"/>
      <c r="P30" s="50"/>
      <c r="Q30" s="50"/>
      <c r="R30" s="10"/>
      <c r="S30" s="85"/>
      <c r="T30" s="85"/>
      <c r="U30" s="85"/>
      <c r="V30" s="85"/>
      <c r="W30" s="85"/>
      <c r="X30" s="34"/>
      <c r="Y30" s="40"/>
      <c r="Z30" s="10"/>
      <c r="AA30" s="10"/>
      <c r="AB30" s="10"/>
      <c r="AC30" s="10"/>
      <c r="AD30" s="10"/>
    </row>
    <row r="31" spans="1:30" ht="14.25" customHeight="1" x14ac:dyDescent="0.2">
      <c r="A31" s="30"/>
      <c r="B31" s="30"/>
      <c r="C31" s="30"/>
      <c r="D31" s="55"/>
      <c r="E31" s="62"/>
      <c r="F31" s="62" t="s">
        <v>188</v>
      </c>
      <c r="G31" s="92"/>
      <c r="H31" s="62"/>
      <c r="I31" s="62"/>
      <c r="J31" s="62" t="s">
        <v>235</v>
      </c>
      <c r="K31" s="62"/>
      <c r="L31" s="62" t="s">
        <v>5</v>
      </c>
      <c r="M31" s="62"/>
      <c r="N31" s="62"/>
      <c r="O31" s="54"/>
      <c r="P31" s="50"/>
      <c r="Q31" s="50"/>
      <c r="R31" s="10"/>
      <c r="S31" s="85"/>
      <c r="T31" s="85"/>
      <c r="U31" s="85"/>
      <c r="V31" s="85"/>
      <c r="W31" s="85"/>
      <c r="X31" s="34"/>
      <c r="Y31" s="40"/>
      <c r="Z31" s="10"/>
      <c r="AA31" s="10"/>
      <c r="AB31" s="10"/>
      <c r="AC31" s="10"/>
      <c r="AD31" s="10"/>
    </row>
    <row r="32" spans="1:30" ht="14.25" customHeight="1" x14ac:dyDescent="0.2">
      <c r="A32" s="30"/>
      <c r="B32" s="30"/>
      <c r="C32" s="30"/>
      <c r="D32" s="55"/>
      <c r="E32" s="62"/>
      <c r="F32" s="62" t="s">
        <v>189</v>
      </c>
      <c r="G32" s="92"/>
      <c r="H32" s="62"/>
      <c r="I32" s="62"/>
      <c r="J32" s="62" t="s">
        <v>184</v>
      </c>
      <c r="K32" s="62"/>
      <c r="L32" s="62" t="s">
        <v>236</v>
      </c>
      <c r="M32" s="62"/>
      <c r="N32" s="62"/>
      <c r="O32" s="54"/>
      <c r="P32" s="50"/>
      <c r="Q32" s="50"/>
      <c r="R32" s="10"/>
      <c r="S32" s="85"/>
      <c r="T32" s="85"/>
      <c r="U32" s="85"/>
      <c r="V32" s="85"/>
      <c r="W32" s="85"/>
      <c r="X32" s="34"/>
      <c r="Y32" s="40"/>
      <c r="Z32" s="10"/>
      <c r="AA32" s="10"/>
      <c r="AB32" s="10"/>
      <c r="AC32" s="10"/>
      <c r="AD32" s="10"/>
    </row>
    <row r="33" spans="1:30" ht="14.25" customHeight="1" x14ac:dyDescent="0.2">
      <c r="A33" s="30"/>
      <c r="B33" s="30"/>
      <c r="C33" s="30"/>
      <c r="D33" s="55"/>
      <c r="E33" s="62"/>
      <c r="F33" s="62" t="s">
        <v>190</v>
      </c>
      <c r="G33" s="92"/>
      <c r="H33" s="62"/>
      <c r="I33" s="62"/>
      <c r="J33" s="62" t="s">
        <v>237</v>
      </c>
      <c r="K33" s="62"/>
      <c r="L33" s="62" t="s">
        <v>238</v>
      </c>
      <c r="M33" s="62"/>
      <c r="N33" s="62"/>
      <c r="O33" s="54"/>
      <c r="P33" s="50"/>
      <c r="Q33" s="50"/>
      <c r="R33" s="10"/>
      <c r="S33" s="85"/>
      <c r="T33" s="85"/>
      <c r="U33" s="85"/>
      <c r="V33" s="85"/>
      <c r="W33" s="85"/>
      <c r="X33" s="34"/>
      <c r="Y33" s="40"/>
      <c r="Z33" s="10"/>
      <c r="AA33" s="10"/>
      <c r="AB33" s="10"/>
      <c r="AC33" s="10"/>
      <c r="AD33" s="10"/>
    </row>
    <row r="34" spans="1:30" ht="14.25" customHeight="1" x14ac:dyDescent="0.2">
      <c r="A34" s="30"/>
      <c r="B34" s="30"/>
      <c r="C34" s="30"/>
      <c r="D34" s="55"/>
      <c r="E34" s="62"/>
      <c r="F34" s="62" t="s">
        <v>191</v>
      </c>
      <c r="G34" s="92"/>
      <c r="H34" s="62"/>
      <c r="I34" s="62"/>
      <c r="J34" s="62" t="s">
        <v>185</v>
      </c>
      <c r="K34" s="62"/>
      <c r="L34" s="62" t="s">
        <v>239</v>
      </c>
      <c r="M34" s="62"/>
      <c r="N34" s="62"/>
      <c r="O34" s="54"/>
      <c r="P34" s="50"/>
      <c r="Q34" s="50"/>
      <c r="R34" s="10"/>
      <c r="S34" s="85"/>
      <c r="T34" s="85"/>
      <c r="U34" s="85"/>
      <c r="V34" s="85"/>
      <c r="W34" s="85"/>
      <c r="X34" s="34"/>
      <c r="Y34" s="40"/>
      <c r="Z34" s="10"/>
      <c r="AA34" s="10"/>
      <c r="AB34" s="10"/>
      <c r="AC34" s="10"/>
      <c r="AD34" s="10"/>
    </row>
    <row r="35" spans="1:30" ht="14.25" customHeight="1" x14ac:dyDescent="0.2">
      <c r="A35" s="30"/>
      <c r="B35" s="30"/>
      <c r="C35" s="30"/>
      <c r="D35" s="55"/>
      <c r="E35" s="62"/>
      <c r="F35" s="62" t="s">
        <v>192</v>
      </c>
      <c r="G35" s="92"/>
      <c r="H35" s="62"/>
      <c r="I35" s="62"/>
      <c r="J35" s="62" t="s">
        <v>240</v>
      </c>
      <c r="K35" s="62"/>
      <c r="L35" s="62" t="s">
        <v>241</v>
      </c>
      <c r="M35" s="62"/>
      <c r="N35" s="62"/>
      <c r="O35" s="54"/>
      <c r="P35" s="50"/>
      <c r="Q35" s="50"/>
      <c r="R35" s="10"/>
      <c r="S35" s="85"/>
      <c r="T35" s="85"/>
      <c r="U35" s="85"/>
      <c r="V35" s="85"/>
      <c r="W35" s="85"/>
      <c r="X35" s="34"/>
      <c r="Y35" s="40"/>
      <c r="Z35" s="10"/>
      <c r="AA35" s="10"/>
      <c r="AB35" s="10"/>
      <c r="AC35" s="10"/>
      <c r="AD35" s="10"/>
    </row>
    <row r="36" spans="1:30" ht="14.25" customHeight="1" x14ac:dyDescent="0.2">
      <c r="A36" s="30"/>
      <c r="B36" s="30"/>
      <c r="C36" s="30"/>
      <c r="D36" s="55"/>
      <c r="E36" s="62"/>
      <c r="F36" s="62" t="s">
        <v>193</v>
      </c>
      <c r="G36" s="92"/>
      <c r="H36" s="62"/>
      <c r="I36" s="62"/>
      <c r="J36" s="62" t="s">
        <v>242</v>
      </c>
      <c r="K36" s="62"/>
      <c r="L36" s="62" t="s">
        <v>243</v>
      </c>
      <c r="M36" s="62"/>
      <c r="N36" s="62"/>
      <c r="O36" s="54"/>
      <c r="P36" s="50"/>
      <c r="Q36" s="50"/>
      <c r="R36" s="10"/>
      <c r="S36" s="85"/>
      <c r="T36" s="85"/>
      <c r="U36" s="85"/>
      <c r="V36" s="85"/>
      <c r="W36" s="85"/>
      <c r="X36" s="34"/>
      <c r="Y36" s="40"/>
      <c r="Z36" s="10"/>
      <c r="AA36" s="10"/>
      <c r="AB36" s="10"/>
      <c r="AC36" s="10"/>
      <c r="AD36" s="10"/>
    </row>
    <row r="37" spans="1:30" ht="14.25" customHeight="1" x14ac:dyDescent="0.2">
      <c r="A37" s="30"/>
      <c r="B37" s="30"/>
      <c r="C37" s="30"/>
      <c r="D37" s="55"/>
      <c r="E37" s="62"/>
      <c r="F37" s="62" t="s">
        <v>194</v>
      </c>
      <c r="G37" s="92"/>
      <c r="H37" s="62"/>
      <c r="I37" s="62"/>
      <c r="J37" s="62" t="s">
        <v>244</v>
      </c>
      <c r="K37" s="62"/>
      <c r="L37" s="62" t="s">
        <v>245</v>
      </c>
      <c r="O37" s="54"/>
      <c r="P37" s="50"/>
      <c r="Q37" s="50"/>
      <c r="R37" s="10"/>
      <c r="S37" s="85"/>
      <c r="T37" s="85"/>
      <c r="U37" s="85"/>
      <c r="V37" s="85"/>
      <c r="W37" s="85"/>
      <c r="X37" s="34"/>
      <c r="Y37" s="40"/>
      <c r="Z37" s="10"/>
      <c r="AA37" s="10"/>
      <c r="AB37" s="10"/>
      <c r="AC37" s="10"/>
      <c r="AD37" s="10"/>
    </row>
    <row r="38" spans="1:30" ht="14.25" customHeight="1" x14ac:dyDescent="0.2">
      <c r="A38" s="50"/>
      <c r="B38" s="50"/>
      <c r="C38" s="30"/>
      <c r="D38" s="55"/>
      <c r="E38" s="62"/>
      <c r="F38" s="62" t="s">
        <v>195</v>
      </c>
      <c r="G38" s="30"/>
      <c r="H38" s="62"/>
      <c r="I38" s="62"/>
      <c r="J38" s="62" t="s">
        <v>246</v>
      </c>
      <c r="K38" s="62"/>
      <c r="L38" s="62" t="s">
        <v>247</v>
      </c>
      <c r="O38" s="54"/>
      <c r="P38" s="50"/>
      <c r="Q38" s="50"/>
      <c r="R38" s="10"/>
      <c r="S38" s="85"/>
      <c r="T38" s="85"/>
      <c r="U38" s="85"/>
      <c r="V38" s="85"/>
      <c r="W38" s="85"/>
      <c r="X38" s="34"/>
      <c r="Y38" s="40"/>
      <c r="Z38" s="10"/>
      <c r="AA38" s="10"/>
      <c r="AB38" s="10"/>
      <c r="AC38" s="10"/>
      <c r="AD38" s="10"/>
    </row>
    <row r="39" spans="1:30" ht="14.25" customHeight="1" x14ac:dyDescent="0.2">
      <c r="A39" s="50"/>
      <c r="B39" s="50"/>
      <c r="C39" s="30"/>
      <c r="D39" s="55"/>
      <c r="H39" s="62"/>
      <c r="I39" s="62"/>
      <c r="J39" s="62" t="s">
        <v>248</v>
      </c>
      <c r="K39" s="62"/>
      <c r="L39" s="62" t="s">
        <v>249</v>
      </c>
      <c r="O39" s="54"/>
      <c r="P39" s="50"/>
      <c r="Q39" s="50"/>
      <c r="R39" s="10"/>
      <c r="S39" s="85"/>
      <c r="T39" s="85"/>
      <c r="U39" s="85"/>
      <c r="V39" s="85"/>
      <c r="W39" s="85"/>
      <c r="X39" s="34"/>
      <c r="Y39" s="40"/>
      <c r="Z39" s="10"/>
      <c r="AA39" s="10"/>
      <c r="AB39" s="10"/>
      <c r="AC39" s="10"/>
      <c r="AD39" s="10"/>
    </row>
    <row r="40" spans="1:30" ht="14.25" customHeight="1" x14ac:dyDescent="0.2">
      <c r="A40" s="50"/>
      <c r="B40" s="50"/>
      <c r="C40" s="30"/>
      <c r="D40" s="55"/>
      <c r="E40" s="30"/>
      <c r="F40" s="30"/>
      <c r="G40" s="30"/>
      <c r="H40" s="62"/>
      <c r="O40" s="54"/>
      <c r="P40" s="50"/>
      <c r="Q40" s="50"/>
      <c r="R40" s="10"/>
      <c r="S40" s="85"/>
      <c r="T40" s="85"/>
      <c r="U40" s="85"/>
      <c r="V40" s="85"/>
      <c r="W40" s="85"/>
      <c r="X40" s="34"/>
      <c r="Y40" s="40"/>
      <c r="Z40" s="10"/>
      <c r="AA40" s="10"/>
      <c r="AB40" s="10"/>
      <c r="AC40" s="10"/>
      <c r="AD40" s="10"/>
    </row>
    <row r="41" spans="1:30" ht="14.25" customHeight="1" x14ac:dyDescent="0.2">
      <c r="A41" s="50"/>
      <c r="B41" s="50"/>
      <c r="C41" s="30"/>
      <c r="D41" s="55"/>
      <c r="E41" s="62"/>
      <c r="F41" s="111" t="s">
        <v>250</v>
      </c>
      <c r="G41" s="30"/>
      <c r="H41" s="62"/>
      <c r="O41" s="54"/>
      <c r="P41" s="50"/>
      <c r="Q41" s="50"/>
      <c r="R41" s="10"/>
      <c r="S41" s="85"/>
      <c r="T41" s="85"/>
      <c r="U41" s="85"/>
      <c r="V41" s="85"/>
      <c r="W41" s="85"/>
      <c r="X41" s="34"/>
      <c r="Y41" s="40"/>
      <c r="Z41" s="10"/>
      <c r="AA41" s="10"/>
      <c r="AB41" s="10"/>
      <c r="AC41" s="10"/>
      <c r="AD41" s="10"/>
    </row>
    <row r="42" spans="1:30" ht="14.25" customHeight="1" x14ac:dyDescent="0.2">
      <c r="A42" s="50"/>
      <c r="B42" s="50"/>
      <c r="C42" s="30"/>
      <c r="D42" s="55"/>
      <c r="E42" s="30"/>
      <c r="F42" s="30"/>
      <c r="G42" s="30"/>
      <c r="H42" s="62"/>
      <c r="O42" s="54"/>
      <c r="P42" s="50"/>
      <c r="Q42" s="50"/>
      <c r="R42" s="10"/>
      <c r="S42" s="85"/>
      <c r="T42" s="85"/>
      <c r="U42" s="85"/>
      <c r="V42" s="85"/>
      <c r="W42" s="85"/>
      <c r="X42" s="34"/>
      <c r="Y42" s="40"/>
      <c r="Z42" s="10"/>
      <c r="AA42" s="10"/>
      <c r="AB42" s="10"/>
      <c r="AC42" s="10"/>
      <c r="AD42" s="10"/>
    </row>
    <row r="43" spans="1:30" ht="14.25" customHeight="1" x14ac:dyDescent="0.2">
      <c r="A43" s="50"/>
      <c r="B43" s="50"/>
      <c r="C43" s="30"/>
      <c r="D43" s="55"/>
      <c r="E43" s="30"/>
      <c r="F43" s="30"/>
      <c r="G43" s="30"/>
      <c r="H43" s="62"/>
      <c r="O43" s="54"/>
      <c r="P43" s="50"/>
      <c r="Q43" s="50"/>
      <c r="R43" s="10"/>
      <c r="S43" s="85"/>
      <c r="T43" s="85"/>
      <c r="U43" s="85"/>
      <c r="V43" s="85"/>
      <c r="W43" s="85"/>
      <c r="X43" s="34"/>
    </row>
    <row r="44" spans="1:30" x14ac:dyDescent="0.2">
      <c r="A44" s="50"/>
      <c r="B44" s="50"/>
      <c r="C44" s="30"/>
      <c r="D44" s="55"/>
      <c r="E44" s="30"/>
      <c r="F44" s="30"/>
      <c r="G44" s="30"/>
      <c r="H44" s="62"/>
      <c r="O44" s="54"/>
      <c r="P44" s="50"/>
      <c r="Q44" s="50"/>
      <c r="R44" s="10"/>
      <c r="S44" s="10"/>
      <c r="T44" s="10"/>
      <c r="U44" s="27"/>
      <c r="V44" s="27"/>
      <c r="X44" s="34"/>
      <c r="Y44" s="40"/>
    </row>
    <row r="45" spans="1:30" x14ac:dyDescent="0.2">
      <c r="A45" s="50"/>
      <c r="B45" s="50"/>
      <c r="C45" s="50"/>
      <c r="D45" s="56"/>
      <c r="E45" s="57"/>
      <c r="F45" s="57"/>
      <c r="G45" s="57"/>
      <c r="H45" s="57"/>
      <c r="I45" s="57"/>
      <c r="J45" s="57"/>
      <c r="K45" s="57"/>
      <c r="L45" s="57"/>
      <c r="M45" s="57"/>
      <c r="N45" s="57"/>
      <c r="O45" s="58"/>
      <c r="P45" s="50"/>
      <c r="Q45" s="50"/>
      <c r="R45" s="10"/>
      <c r="S45" s="10"/>
      <c r="T45" s="10"/>
      <c r="U45" s="44"/>
      <c r="V45" s="44"/>
      <c r="X45" s="34"/>
      <c r="Y45" s="40"/>
    </row>
    <row r="46" spans="1:30" x14ac:dyDescent="0.2">
      <c r="A46" s="50"/>
      <c r="B46" s="50"/>
      <c r="C46" s="50"/>
      <c r="D46" s="50"/>
      <c r="E46" s="50"/>
      <c r="F46" s="50"/>
      <c r="G46" s="50"/>
      <c r="H46" s="50"/>
      <c r="I46" s="50"/>
      <c r="J46" s="50"/>
      <c r="K46" s="50"/>
      <c r="L46" s="50"/>
      <c r="M46" s="50"/>
      <c r="N46" s="50"/>
      <c r="O46" s="50"/>
      <c r="P46" s="50"/>
      <c r="Q46" s="50"/>
      <c r="R46" s="10"/>
      <c r="S46" s="10"/>
      <c r="T46" s="10"/>
      <c r="U46" s="44"/>
      <c r="V46" s="44"/>
      <c r="X46" s="34"/>
      <c r="Y46" s="40"/>
    </row>
    <row r="47" spans="1:30" x14ac:dyDescent="0.2">
      <c r="A47" s="50"/>
      <c r="B47" s="50"/>
      <c r="C47" s="50"/>
      <c r="D47" s="50"/>
      <c r="E47" s="50"/>
      <c r="F47" s="50"/>
      <c r="G47" s="50"/>
      <c r="H47" s="50"/>
      <c r="I47" s="50"/>
      <c r="J47" s="50"/>
      <c r="K47" s="50"/>
      <c r="L47" s="50"/>
      <c r="M47" s="50"/>
      <c r="N47" s="50"/>
      <c r="O47" s="50"/>
      <c r="P47" s="50"/>
      <c r="Q47" s="50"/>
      <c r="R47" s="10"/>
      <c r="S47" s="10"/>
      <c r="T47" s="10"/>
      <c r="U47" s="44"/>
      <c r="V47" s="44"/>
      <c r="X47" s="34"/>
      <c r="Y47" s="40"/>
    </row>
    <row r="48" spans="1:30" x14ac:dyDescent="0.2">
      <c r="A48" s="50"/>
      <c r="B48" s="50"/>
      <c r="C48" s="50"/>
      <c r="D48" s="50"/>
      <c r="E48" s="50"/>
      <c r="F48" s="50"/>
      <c r="G48" s="50"/>
      <c r="H48" s="50"/>
      <c r="I48" s="50"/>
      <c r="J48" s="50"/>
      <c r="K48" s="50"/>
      <c r="L48" s="50"/>
      <c r="M48" s="50"/>
      <c r="N48" s="50"/>
      <c r="O48" s="50"/>
      <c r="P48" s="50"/>
      <c r="Q48" s="50"/>
      <c r="R48" s="10"/>
      <c r="S48" s="10"/>
      <c r="T48" s="10"/>
      <c r="U48" s="44"/>
      <c r="V48" s="44"/>
      <c r="X48" s="34"/>
      <c r="Y48" s="40"/>
    </row>
    <row r="49" spans="3:25" x14ac:dyDescent="0.2">
      <c r="C49" s="50"/>
      <c r="D49" s="50"/>
      <c r="E49" s="50"/>
      <c r="F49" s="50"/>
      <c r="G49" s="50"/>
      <c r="H49" s="50"/>
      <c r="I49" s="50"/>
      <c r="J49" s="50"/>
      <c r="K49" s="50"/>
      <c r="L49" s="50"/>
      <c r="M49" s="50"/>
      <c r="N49" s="50"/>
      <c r="O49" s="50"/>
      <c r="P49" s="50"/>
      <c r="Q49" s="50"/>
      <c r="R49" s="10"/>
      <c r="S49" s="10"/>
      <c r="T49" s="10"/>
      <c r="U49" s="44"/>
      <c r="V49" s="44"/>
      <c r="X49" s="34"/>
      <c r="Y49" s="40"/>
    </row>
    <row r="50" spans="3:25" x14ac:dyDescent="0.2">
      <c r="C50" s="50"/>
      <c r="D50" s="50"/>
      <c r="E50" s="50"/>
      <c r="F50" s="50"/>
      <c r="G50" s="50"/>
      <c r="H50" s="50"/>
      <c r="I50" s="50"/>
      <c r="J50" s="50"/>
      <c r="K50" s="50"/>
      <c r="L50" s="50"/>
      <c r="M50" s="50"/>
      <c r="N50" s="50"/>
      <c r="O50" s="50"/>
      <c r="P50" s="50"/>
      <c r="Q50" s="50"/>
      <c r="R50" s="10"/>
      <c r="U50" s="44"/>
      <c r="V50" s="44"/>
      <c r="X50" s="34"/>
      <c r="Y50" s="40"/>
    </row>
    <row r="51" spans="3:25" x14ac:dyDescent="0.2">
      <c r="C51" s="50"/>
      <c r="D51" s="50"/>
      <c r="E51" s="50"/>
      <c r="F51" s="50"/>
      <c r="G51" s="50"/>
      <c r="H51" s="50"/>
      <c r="I51" s="50"/>
      <c r="J51" s="50"/>
      <c r="K51" s="50"/>
      <c r="L51" s="50"/>
      <c r="M51" s="50"/>
      <c r="N51" s="50"/>
      <c r="O51" s="50"/>
      <c r="P51" s="50"/>
      <c r="Q51" s="50"/>
      <c r="R51" s="10"/>
      <c r="U51" s="44"/>
      <c r="V51" s="44"/>
      <c r="X51" s="34"/>
      <c r="Y51" s="40"/>
    </row>
    <row r="52" spans="3:25" x14ac:dyDescent="0.2">
      <c r="C52" s="50"/>
      <c r="D52" s="50"/>
      <c r="E52" s="50"/>
      <c r="F52" s="50"/>
      <c r="G52" s="50"/>
      <c r="H52" s="50"/>
      <c r="I52" s="50"/>
      <c r="J52" s="50"/>
      <c r="K52" s="50"/>
      <c r="L52" s="50"/>
      <c r="M52" s="50"/>
      <c r="N52" s="50"/>
      <c r="O52" s="50"/>
      <c r="P52" s="50"/>
      <c r="Q52" s="50"/>
      <c r="R52" s="10"/>
      <c r="U52" s="44"/>
      <c r="V52" s="44"/>
    </row>
    <row r="53" spans="3:25" x14ac:dyDescent="0.2">
      <c r="C53" s="50"/>
      <c r="D53" s="50"/>
      <c r="E53" s="50"/>
      <c r="F53" s="50"/>
      <c r="G53" s="50"/>
      <c r="H53" s="50"/>
      <c r="I53" s="50"/>
      <c r="J53" s="50"/>
      <c r="K53" s="50"/>
      <c r="L53" s="50"/>
      <c r="M53" s="50"/>
      <c r="N53" s="50"/>
      <c r="O53" s="50"/>
      <c r="P53" s="50"/>
      <c r="Q53" s="50"/>
      <c r="R53" s="10"/>
      <c r="U53" s="44"/>
      <c r="V53" s="44"/>
    </row>
    <row r="54" spans="3:25" x14ac:dyDescent="0.2">
      <c r="C54" s="50"/>
      <c r="D54" s="50"/>
      <c r="E54" s="50"/>
      <c r="F54" s="50"/>
      <c r="G54" s="50"/>
      <c r="H54" s="50"/>
      <c r="I54" s="50"/>
      <c r="J54" s="50"/>
      <c r="K54" s="50"/>
      <c r="L54" s="50"/>
      <c r="M54" s="50"/>
      <c r="N54" s="50"/>
      <c r="O54" s="50"/>
      <c r="P54" s="50"/>
      <c r="Q54" s="50"/>
      <c r="R54" s="10"/>
      <c r="U54" s="44"/>
      <c r="V54" s="44"/>
    </row>
    <row r="55" spans="3:25" x14ac:dyDescent="0.2">
      <c r="C55" s="50"/>
      <c r="D55" s="50"/>
      <c r="E55" s="50"/>
      <c r="F55" s="50"/>
      <c r="G55" s="50"/>
      <c r="H55" s="50"/>
      <c r="I55" s="50"/>
      <c r="J55" s="50"/>
      <c r="K55" s="50"/>
      <c r="L55" s="50"/>
      <c r="M55" s="50"/>
      <c r="N55" s="50"/>
      <c r="O55" s="50"/>
      <c r="P55" s="50"/>
      <c r="Q55" s="50"/>
    </row>
    <row r="56" spans="3:25" x14ac:dyDescent="0.2">
      <c r="D56" s="50"/>
      <c r="E56" s="50"/>
      <c r="F56" s="50"/>
      <c r="G56" s="50"/>
      <c r="Q56" s="50"/>
    </row>
    <row r="57" spans="3:25" x14ac:dyDescent="0.2">
      <c r="D57" s="50"/>
      <c r="E57" s="50"/>
      <c r="F57" s="50"/>
      <c r="G57" s="50"/>
      <c r="Q57" s="50"/>
    </row>
    <row r="58" spans="3:25" x14ac:dyDescent="0.2">
      <c r="Q58" s="50"/>
    </row>
    <row r="59" spans="3:25" x14ac:dyDescent="0.2">
      <c r="Q59" s="50"/>
    </row>
    <row r="60" spans="3:25" x14ac:dyDescent="0.2">
      <c r="Q60" s="50"/>
    </row>
  </sheetData>
  <mergeCells count="7">
    <mergeCell ref="B22:C24"/>
    <mergeCell ref="B25:C27"/>
    <mergeCell ref="B7:C9"/>
    <mergeCell ref="B10:C12"/>
    <mergeCell ref="B13:C15"/>
    <mergeCell ref="B16:C16"/>
    <mergeCell ref="C19:C20"/>
  </mergeCells>
  <pageMargins left="0.7" right="0.7" top="0.44" bottom="0.39" header="0.3" footer="0.3"/>
  <pageSetup paperSize="9" scale="8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anchor moveWithCells="1" sizeWithCells="1">
                  <from>
                    <xdr:col>11</xdr:col>
                    <xdr:colOff>495300</xdr:colOff>
                    <xdr:row>42</xdr:row>
                    <xdr:rowOff>0</xdr:rowOff>
                  </from>
                  <to>
                    <xdr:col>12</xdr:col>
                    <xdr:colOff>323850</xdr:colOff>
                    <xdr:row>43</xdr:row>
                    <xdr:rowOff>76200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FF00"/>
  </sheetPr>
  <dimension ref="A1:AC56"/>
  <sheetViews>
    <sheetView workbookViewId="0">
      <selection activeCell="E9" sqref="E9"/>
    </sheetView>
  </sheetViews>
  <sheetFormatPr defaultRowHeight="14.25" x14ac:dyDescent="0.2"/>
  <cols>
    <col min="1" max="2" width="2.7109375" style="3" customWidth="1"/>
    <col min="3" max="3" width="18" style="3" bestFit="1" customWidth="1"/>
    <col min="4" max="4" width="4.85546875" style="3" customWidth="1"/>
    <col min="5" max="5" width="11.7109375" style="3" customWidth="1"/>
    <col min="6" max="6" width="14.42578125" style="3" customWidth="1"/>
    <col min="7" max="8" width="13.7109375" style="3" customWidth="1"/>
    <col min="9" max="11" width="10.7109375" style="3" customWidth="1"/>
    <col min="12" max="12" width="14.28515625" style="3" customWidth="1"/>
    <col min="13" max="13" width="13.85546875" style="3" customWidth="1"/>
    <col min="14" max="14" width="9.140625" style="3"/>
    <col min="15" max="15" width="3.28515625" style="3" customWidth="1"/>
    <col min="16" max="16" width="6.42578125" style="3" customWidth="1"/>
    <col min="17" max="17" width="3.5703125" style="3" customWidth="1"/>
    <col min="18" max="18" width="2.5703125" style="3" customWidth="1"/>
    <col min="19" max="19" width="11.28515625" style="3" customWidth="1"/>
    <col min="20" max="20" width="16.28515625" style="3" customWidth="1"/>
    <col min="21" max="21" width="4.5703125" style="3" customWidth="1"/>
    <col min="22" max="23" width="9.140625" style="3"/>
    <col min="24" max="24" width="9.140625" style="41"/>
    <col min="25" max="25" width="10.85546875" style="3" bestFit="1" customWidth="1"/>
    <col min="26" max="26" width="9.140625" style="3"/>
    <col min="27" max="27" width="3.5703125" style="3" customWidth="1"/>
    <col min="28" max="16384" width="9.140625" style="3"/>
  </cols>
  <sheetData>
    <row r="1" spans="1:29" ht="15" x14ac:dyDescent="0.25">
      <c r="A1" s="2"/>
      <c r="B1" s="2"/>
      <c r="C1" s="7" t="s">
        <v>0</v>
      </c>
      <c r="D1" s="7"/>
      <c r="E1" s="7"/>
      <c r="F1" s="7"/>
      <c r="G1" s="2"/>
      <c r="H1" s="2"/>
      <c r="I1" s="2"/>
      <c r="J1" s="2"/>
      <c r="K1" s="2"/>
      <c r="L1" s="2"/>
      <c r="M1" s="2"/>
      <c r="N1" s="2"/>
      <c r="O1" s="2"/>
    </row>
    <row r="2" spans="1:29" x14ac:dyDescent="0.2">
      <c r="A2" s="2"/>
      <c r="B2" s="2"/>
      <c r="C2" s="8" t="s">
        <v>1</v>
      </c>
      <c r="D2" s="8"/>
      <c r="E2" s="8"/>
      <c r="F2" s="8"/>
      <c r="G2" s="2"/>
      <c r="H2" s="2"/>
      <c r="I2" s="2"/>
      <c r="J2" s="2"/>
      <c r="K2" s="2"/>
      <c r="L2" s="2"/>
      <c r="M2" s="2"/>
      <c r="N2" s="2"/>
      <c r="O2" s="2"/>
    </row>
    <row r="3" spans="1:29" x14ac:dyDescent="0.2">
      <c r="A3" s="2"/>
      <c r="B3" s="2"/>
      <c r="C3" s="2"/>
      <c r="D3" s="2"/>
      <c r="E3" s="2"/>
      <c r="F3" s="2"/>
      <c r="G3" s="2"/>
      <c r="H3" s="2"/>
      <c r="I3" s="2"/>
      <c r="J3" s="2"/>
      <c r="K3" s="2"/>
      <c r="L3" s="2"/>
      <c r="M3" s="2"/>
      <c r="N3" s="2"/>
      <c r="O3" s="2"/>
      <c r="Q3" s="10"/>
      <c r="R3" s="10"/>
      <c r="S3" s="10"/>
      <c r="T3" s="10"/>
      <c r="U3" s="10"/>
      <c r="V3" s="10"/>
      <c r="W3" s="10"/>
      <c r="X3" s="40"/>
      <c r="Y3" s="10"/>
      <c r="Z3" s="10"/>
      <c r="AA3" s="10"/>
      <c r="AB3" s="10"/>
      <c r="AC3" s="10"/>
    </row>
    <row r="4" spans="1:29" s="5" customFormat="1" ht="23.25" customHeight="1" x14ac:dyDescent="0.25">
      <c r="A4" s="21"/>
      <c r="B4" s="21"/>
      <c r="C4" s="22" t="s">
        <v>12</v>
      </c>
      <c r="D4" s="6"/>
      <c r="E4" s="6"/>
      <c r="F4" s="6"/>
      <c r="G4" s="4"/>
      <c r="H4" s="4"/>
      <c r="I4" s="4"/>
      <c r="J4" s="4"/>
      <c r="K4" s="4"/>
      <c r="L4" s="4"/>
      <c r="M4" s="4"/>
      <c r="N4" s="4"/>
      <c r="O4" s="4"/>
      <c r="Q4" s="85"/>
      <c r="R4" s="85"/>
      <c r="S4" s="85"/>
      <c r="T4" s="85"/>
      <c r="U4" s="85"/>
      <c r="V4" s="33"/>
      <c r="W4" s="33"/>
      <c r="X4" s="32"/>
      <c r="Y4" s="33"/>
      <c r="Z4" s="33"/>
      <c r="AA4" s="33"/>
      <c r="AB4" s="33"/>
      <c r="AC4" s="33"/>
    </row>
    <row r="5" spans="1:29" ht="14.25" customHeight="1" x14ac:dyDescent="0.2">
      <c r="A5" s="30"/>
      <c r="B5" s="30"/>
      <c r="C5" s="30"/>
      <c r="D5" s="30"/>
      <c r="E5" s="30"/>
      <c r="F5" s="30"/>
      <c r="G5" s="30"/>
      <c r="H5" s="30"/>
      <c r="I5" s="30"/>
      <c r="J5" s="30"/>
      <c r="K5" s="30"/>
      <c r="L5" s="30"/>
      <c r="M5" s="30"/>
      <c r="N5" s="30"/>
      <c r="O5" s="50"/>
      <c r="P5" s="50"/>
      <c r="Q5" s="85"/>
      <c r="R5" s="85"/>
      <c r="S5" s="85"/>
      <c r="T5" s="85"/>
      <c r="U5" s="85"/>
      <c r="V5" s="85"/>
      <c r="W5" s="10"/>
      <c r="X5" s="40"/>
      <c r="Y5" s="10"/>
      <c r="Z5" s="10"/>
      <c r="AA5" s="10"/>
      <c r="AB5" s="10"/>
      <c r="AC5" s="10"/>
    </row>
    <row r="6" spans="1:29" ht="14.25" customHeight="1" x14ac:dyDescent="0.2">
      <c r="A6" s="30"/>
      <c r="B6" s="30"/>
      <c r="C6" s="15"/>
      <c r="D6" s="51"/>
      <c r="E6" s="52"/>
      <c r="F6" s="52"/>
      <c r="G6" s="52"/>
      <c r="H6" s="52"/>
      <c r="I6" s="52"/>
      <c r="J6" s="52"/>
      <c r="K6" s="52"/>
      <c r="L6" s="52"/>
      <c r="M6" s="52"/>
      <c r="N6" s="53"/>
      <c r="O6" s="50"/>
      <c r="P6" s="50"/>
      <c r="Q6" s="85"/>
      <c r="R6" s="85"/>
      <c r="S6" s="85"/>
      <c r="T6" s="85"/>
      <c r="U6" s="85"/>
      <c r="V6" s="85"/>
      <c r="W6" s="25"/>
      <c r="X6" s="34"/>
      <c r="Y6" s="25"/>
      <c r="Z6" s="25"/>
      <c r="AA6" s="25"/>
      <c r="AB6" s="10"/>
      <c r="AC6" s="10"/>
    </row>
    <row r="7" spans="1:29" ht="14.25" customHeight="1" x14ac:dyDescent="0.2">
      <c r="A7" s="30"/>
      <c r="B7" s="181" t="s">
        <v>14</v>
      </c>
      <c r="C7" s="181"/>
      <c r="D7" s="30"/>
      <c r="E7" s="133" t="str">
        <f>C21</f>
        <v>Slag Tender</v>
      </c>
      <c r="F7" s="30"/>
      <c r="G7" s="30"/>
      <c r="H7" s="30"/>
      <c r="I7" s="30"/>
      <c r="J7" s="30"/>
      <c r="K7" s="30"/>
      <c r="L7" s="30"/>
      <c r="M7" s="30"/>
      <c r="N7" s="54"/>
      <c r="O7" s="50"/>
      <c r="P7" s="50"/>
      <c r="Q7" s="85"/>
      <c r="R7" s="85"/>
      <c r="S7" s="85"/>
      <c r="T7" s="85"/>
      <c r="U7" s="85"/>
      <c r="V7" s="85"/>
      <c r="W7" s="29"/>
      <c r="X7" s="39"/>
      <c r="Y7" s="29"/>
      <c r="Z7" s="25"/>
      <c r="AA7" s="25"/>
      <c r="AB7" s="10"/>
      <c r="AC7" s="10"/>
    </row>
    <row r="8" spans="1:29" ht="15" customHeight="1" x14ac:dyDescent="0.2">
      <c r="A8" s="30"/>
      <c r="B8" s="181"/>
      <c r="C8" s="181"/>
      <c r="D8" s="30"/>
      <c r="E8" s="30"/>
      <c r="F8" s="30"/>
      <c r="G8" s="30"/>
      <c r="H8" s="30"/>
      <c r="I8" s="30"/>
      <c r="J8" s="30"/>
      <c r="K8" s="30"/>
      <c r="L8" s="30"/>
      <c r="M8" s="30"/>
      <c r="N8" s="54"/>
      <c r="O8" s="50"/>
      <c r="P8" s="50"/>
      <c r="Q8" s="85"/>
      <c r="R8" s="85"/>
      <c r="S8" s="85"/>
      <c r="T8" s="85"/>
      <c r="U8" s="85"/>
      <c r="V8" s="85"/>
      <c r="X8" s="34"/>
      <c r="Y8" s="34"/>
      <c r="Z8" s="25"/>
      <c r="AA8" s="25"/>
      <c r="AB8" s="10"/>
      <c r="AC8" s="10"/>
    </row>
    <row r="9" spans="1:29" ht="15" customHeight="1" x14ac:dyDescent="0.2">
      <c r="A9" s="30"/>
      <c r="B9" s="181"/>
      <c r="C9" s="181"/>
      <c r="D9" s="30"/>
      <c r="E9" s="111" t="s">
        <v>251</v>
      </c>
      <c r="F9" s="62"/>
      <c r="H9" s="18"/>
      <c r="I9" s="18"/>
      <c r="J9" s="18"/>
      <c r="K9" s="18"/>
      <c r="L9" s="18"/>
      <c r="M9" s="30"/>
      <c r="N9" s="54"/>
      <c r="O9" s="50"/>
      <c r="P9" s="50"/>
      <c r="Q9" s="85"/>
      <c r="R9" s="85"/>
      <c r="S9" s="85"/>
      <c r="T9" s="85"/>
      <c r="U9" s="85"/>
      <c r="V9" s="85"/>
      <c r="X9" s="34"/>
      <c r="Y9" s="34"/>
      <c r="Z9" s="35"/>
      <c r="AA9" s="25"/>
      <c r="AB9" s="10"/>
      <c r="AC9" s="10"/>
    </row>
    <row r="10" spans="1:29" ht="14.25" customHeight="1" x14ac:dyDescent="0.2">
      <c r="A10" s="30"/>
      <c r="B10" s="181" t="s">
        <v>15</v>
      </c>
      <c r="C10" s="181"/>
      <c r="D10" s="30"/>
      <c r="E10" s="62"/>
      <c r="F10" s="62" t="s">
        <v>252</v>
      </c>
      <c r="H10" s="80"/>
      <c r="I10" s="18"/>
      <c r="J10" s="80"/>
      <c r="K10" s="139"/>
      <c r="L10" s="80"/>
      <c r="M10" s="30"/>
      <c r="N10" s="54"/>
      <c r="O10" s="50"/>
      <c r="P10" s="50"/>
      <c r="Q10" s="85"/>
      <c r="R10" s="85"/>
      <c r="S10" s="85"/>
      <c r="T10" s="85"/>
      <c r="U10" s="85"/>
      <c r="V10" s="85"/>
      <c r="X10" s="34"/>
      <c r="Y10" s="34"/>
      <c r="Z10" s="35"/>
      <c r="AA10" s="25"/>
      <c r="AB10" s="10"/>
      <c r="AC10" s="10"/>
    </row>
    <row r="11" spans="1:29" ht="15" customHeight="1" x14ac:dyDescent="0.2">
      <c r="A11" s="30"/>
      <c r="B11" s="181"/>
      <c r="C11" s="181"/>
      <c r="D11" s="30"/>
      <c r="E11" s="62"/>
      <c r="F11" s="62" t="s">
        <v>253</v>
      </c>
      <c r="H11" s="80"/>
      <c r="I11" s="18"/>
      <c r="J11" s="80"/>
      <c r="K11" s="80"/>
      <c r="L11" s="80"/>
      <c r="M11" s="30"/>
      <c r="N11" s="54"/>
      <c r="O11" s="50"/>
      <c r="P11" s="50"/>
      <c r="Q11" s="85"/>
      <c r="R11" s="85"/>
      <c r="S11" s="85"/>
      <c r="T11" s="85"/>
      <c r="U11" s="85"/>
      <c r="V11" s="85"/>
      <c r="X11" s="34"/>
      <c r="Y11" s="34"/>
      <c r="Z11" s="35"/>
      <c r="AA11" s="25"/>
      <c r="AB11" s="10"/>
      <c r="AC11" s="10"/>
    </row>
    <row r="12" spans="1:29" ht="15" customHeight="1" x14ac:dyDescent="0.2">
      <c r="A12" s="30"/>
      <c r="B12" s="181"/>
      <c r="C12" s="181"/>
      <c r="D12" s="30"/>
      <c r="E12" s="62"/>
      <c r="F12" s="62" t="s">
        <v>254</v>
      </c>
      <c r="H12" s="80"/>
      <c r="I12" s="18"/>
      <c r="J12" s="80"/>
      <c r="K12" s="80"/>
      <c r="L12" s="80"/>
      <c r="M12" s="30"/>
      <c r="N12" s="54"/>
      <c r="O12" s="50"/>
      <c r="P12" s="50"/>
      <c r="Q12" s="85"/>
      <c r="R12" s="85"/>
      <c r="S12" s="85"/>
      <c r="T12" s="85"/>
      <c r="U12" s="85"/>
      <c r="V12" s="85"/>
      <c r="X12" s="34"/>
      <c r="Y12" s="25"/>
      <c r="Z12" s="25"/>
      <c r="AA12" s="25"/>
      <c r="AB12" s="10"/>
      <c r="AC12" s="10"/>
    </row>
    <row r="13" spans="1:29" ht="15" customHeight="1" x14ac:dyDescent="0.2">
      <c r="A13" s="30"/>
      <c r="B13" s="181" t="s">
        <v>16</v>
      </c>
      <c r="C13" s="181"/>
      <c r="D13" s="55"/>
      <c r="G13" s="62"/>
      <c r="H13" s="80"/>
      <c r="I13" s="18"/>
      <c r="J13" s="80"/>
      <c r="K13" s="80"/>
      <c r="L13" s="80"/>
      <c r="M13" s="30"/>
      <c r="N13" s="54"/>
      <c r="O13" s="50"/>
      <c r="P13" s="50"/>
      <c r="Q13" s="85"/>
      <c r="R13" s="85"/>
      <c r="S13" s="85"/>
      <c r="T13" s="85"/>
      <c r="U13" s="85"/>
      <c r="V13" s="85"/>
      <c r="X13" s="34"/>
      <c r="Y13" s="25"/>
      <c r="Z13" s="25"/>
      <c r="AA13" s="25"/>
      <c r="AB13" s="10"/>
      <c r="AC13" s="10"/>
    </row>
    <row r="14" spans="1:29" ht="15" customHeight="1" x14ac:dyDescent="0.2">
      <c r="A14" s="30"/>
      <c r="B14" s="181"/>
      <c r="C14" s="181"/>
      <c r="D14" s="55"/>
      <c r="E14" s="62"/>
      <c r="F14" s="111" t="s">
        <v>255</v>
      </c>
      <c r="G14" s="62"/>
      <c r="H14" s="80"/>
      <c r="I14" s="18"/>
      <c r="J14" s="80"/>
      <c r="K14" s="80"/>
      <c r="L14" s="80"/>
      <c r="M14" s="30"/>
      <c r="N14" s="54"/>
      <c r="O14" s="50"/>
      <c r="P14" s="50"/>
      <c r="Q14" s="85"/>
      <c r="R14" s="85"/>
      <c r="S14" s="85"/>
      <c r="T14" s="85"/>
      <c r="U14" s="85"/>
      <c r="V14" s="85"/>
      <c r="X14" s="34"/>
      <c r="Y14" s="25"/>
      <c r="Z14" s="25"/>
      <c r="AA14" s="25"/>
      <c r="AB14" s="10"/>
      <c r="AC14" s="10"/>
    </row>
    <row r="15" spans="1:29" ht="15" customHeight="1" x14ac:dyDescent="0.2">
      <c r="A15" s="30"/>
      <c r="B15" s="181"/>
      <c r="C15" s="181"/>
      <c r="D15" s="55"/>
      <c r="E15" s="62"/>
      <c r="F15" s="111" t="s">
        <v>256</v>
      </c>
      <c r="G15" s="62"/>
      <c r="H15" s="80"/>
      <c r="I15" s="18"/>
      <c r="J15" s="80"/>
      <c r="K15" s="80"/>
      <c r="L15" s="80"/>
      <c r="M15" s="30"/>
      <c r="N15" s="54"/>
      <c r="O15" s="50"/>
      <c r="P15" s="50"/>
      <c r="Q15" s="85"/>
      <c r="R15" s="85"/>
      <c r="S15" s="85"/>
      <c r="T15" s="85"/>
      <c r="U15" s="85"/>
      <c r="V15" s="85"/>
      <c r="X15" s="34"/>
      <c r="Y15" s="25"/>
      <c r="Z15" s="25"/>
      <c r="AA15" s="25"/>
      <c r="AB15" s="10"/>
      <c r="AC15" s="10"/>
    </row>
    <row r="16" spans="1:29" ht="15" customHeight="1" x14ac:dyDescent="0.2">
      <c r="A16" s="30"/>
      <c r="B16" s="190" t="s">
        <v>17</v>
      </c>
      <c r="C16" s="190"/>
      <c r="D16" s="55"/>
      <c r="E16" s="62"/>
      <c r="F16" s="111" t="s">
        <v>257</v>
      </c>
      <c r="G16" s="62"/>
      <c r="H16" s="80"/>
      <c r="I16" s="134"/>
      <c r="J16" s="80"/>
      <c r="K16" s="80"/>
      <c r="L16" s="80"/>
      <c r="M16" s="30"/>
      <c r="N16" s="54"/>
      <c r="O16" s="50"/>
      <c r="P16" s="50"/>
      <c r="Q16" s="85"/>
      <c r="R16" s="85"/>
      <c r="S16" s="85"/>
      <c r="T16" s="85"/>
      <c r="U16" s="85"/>
      <c r="V16" s="85"/>
      <c r="X16" s="34"/>
      <c r="Y16" s="10"/>
      <c r="Z16" s="10"/>
      <c r="AA16" s="10"/>
      <c r="AB16" s="10"/>
      <c r="AC16" s="10"/>
    </row>
    <row r="17" spans="1:29" ht="15" customHeight="1" x14ac:dyDescent="0.2">
      <c r="A17" s="30"/>
      <c r="B17" s="30"/>
      <c r="C17" s="60" t="s">
        <v>20</v>
      </c>
      <c r="D17" s="30"/>
      <c r="E17" s="62"/>
      <c r="F17" s="111" t="s">
        <v>258</v>
      </c>
      <c r="G17" s="62"/>
      <c r="H17" s="80"/>
      <c r="I17" s="134"/>
      <c r="J17" s="80"/>
      <c r="K17" s="80"/>
      <c r="L17" s="80"/>
      <c r="M17" s="30"/>
      <c r="N17" s="54"/>
      <c r="O17" s="50"/>
      <c r="P17" s="50"/>
      <c r="Q17" s="10"/>
      <c r="R17" s="85"/>
      <c r="S17" s="85"/>
      <c r="T17" s="85"/>
      <c r="U17" s="85"/>
      <c r="V17" s="85"/>
      <c r="X17" s="34"/>
      <c r="Y17" s="10"/>
      <c r="Z17" s="10"/>
      <c r="AA17" s="10"/>
      <c r="AB17" s="10"/>
      <c r="AC17" s="10"/>
    </row>
    <row r="18" spans="1:29" ht="15" customHeight="1" x14ac:dyDescent="0.2">
      <c r="A18" s="30"/>
      <c r="B18" s="30"/>
      <c r="C18" s="60" t="s">
        <v>21</v>
      </c>
      <c r="D18" s="55"/>
      <c r="E18" s="62"/>
      <c r="F18" s="111" t="s">
        <v>259</v>
      </c>
      <c r="G18" s="80"/>
      <c r="H18" s="80"/>
      <c r="I18" s="127"/>
      <c r="J18" s="80"/>
      <c r="K18" s="80"/>
      <c r="L18" s="80"/>
      <c r="M18" s="30"/>
      <c r="N18" s="54"/>
      <c r="O18" s="50"/>
      <c r="P18" s="50"/>
      <c r="Q18" s="10"/>
      <c r="R18" s="85"/>
      <c r="S18" s="85"/>
      <c r="T18" s="85"/>
      <c r="U18" s="85"/>
      <c r="V18" s="85"/>
      <c r="X18" s="34"/>
      <c r="Y18" s="10"/>
      <c r="Z18" s="10"/>
      <c r="AA18" s="10"/>
      <c r="AB18" s="10"/>
      <c r="AC18" s="10"/>
    </row>
    <row r="19" spans="1:29" ht="15" customHeight="1" x14ac:dyDescent="0.2">
      <c r="A19" s="30"/>
      <c r="B19" s="30"/>
      <c r="C19" s="188" t="s">
        <v>22</v>
      </c>
      <c r="D19" s="55"/>
      <c r="E19" s="80"/>
      <c r="F19" s="80"/>
      <c r="G19" s="80"/>
      <c r="H19" s="80"/>
      <c r="I19" s="127"/>
      <c r="J19" s="80"/>
      <c r="K19" s="80"/>
      <c r="L19" s="80"/>
      <c r="M19" s="30"/>
      <c r="N19" s="54"/>
      <c r="O19" s="50"/>
      <c r="P19" s="50"/>
      <c r="Q19" s="10"/>
      <c r="R19" s="85"/>
      <c r="S19" s="85"/>
      <c r="T19" s="85"/>
      <c r="U19" s="85"/>
      <c r="V19" s="85"/>
      <c r="X19" s="34"/>
      <c r="Y19" s="10"/>
      <c r="Z19" s="10"/>
      <c r="AA19" s="10"/>
      <c r="AB19" s="10"/>
      <c r="AC19" s="10"/>
    </row>
    <row r="20" spans="1:29" ht="15" customHeight="1" x14ac:dyDescent="0.2">
      <c r="A20" s="30"/>
      <c r="B20" s="30"/>
      <c r="C20" s="189"/>
      <c r="D20" s="55"/>
      <c r="E20" s="80"/>
      <c r="F20" s="80"/>
      <c r="G20" s="80"/>
      <c r="H20" s="80"/>
      <c r="I20" s="127"/>
      <c r="J20" s="80"/>
      <c r="K20" s="10"/>
      <c r="L20" s="10"/>
      <c r="M20" s="30"/>
      <c r="N20" s="54"/>
      <c r="O20" s="50"/>
      <c r="P20" s="50"/>
      <c r="Q20" s="10"/>
      <c r="R20" s="85"/>
      <c r="S20" s="85"/>
      <c r="T20" s="85"/>
      <c r="U20" s="85"/>
      <c r="V20" s="85"/>
      <c r="X20" s="34"/>
      <c r="Y20" s="10"/>
      <c r="Z20" s="10"/>
      <c r="AA20" s="10"/>
      <c r="AB20" s="10"/>
      <c r="AC20" s="10"/>
    </row>
    <row r="21" spans="1:29" ht="15" customHeight="1" x14ac:dyDescent="0.2">
      <c r="A21" s="30"/>
      <c r="B21" s="30"/>
      <c r="C21" s="138" t="s">
        <v>23</v>
      </c>
      <c r="D21" s="30"/>
      <c r="E21" s="80"/>
      <c r="F21" s="80"/>
      <c r="G21" s="80"/>
      <c r="H21" s="80"/>
      <c r="I21" s="127"/>
      <c r="J21" s="80"/>
      <c r="K21" s="10"/>
      <c r="L21" s="10"/>
      <c r="M21" s="30"/>
      <c r="N21" s="54"/>
      <c r="O21" s="50"/>
      <c r="P21" s="50"/>
      <c r="Q21" s="10"/>
      <c r="R21" s="85"/>
      <c r="S21" s="85"/>
      <c r="T21" s="85"/>
      <c r="U21" s="85"/>
      <c r="V21" s="85"/>
      <c r="X21" s="34"/>
      <c r="Y21" s="10"/>
      <c r="Z21" s="10"/>
      <c r="AA21" s="10"/>
      <c r="AB21" s="10"/>
      <c r="AC21" s="10"/>
    </row>
    <row r="22" spans="1:29" ht="23.25" x14ac:dyDescent="0.2">
      <c r="A22" s="30"/>
      <c r="B22" s="181" t="s">
        <v>19</v>
      </c>
      <c r="C22" s="181"/>
      <c r="D22" s="55"/>
      <c r="E22" s="80"/>
      <c r="F22" s="80"/>
      <c r="G22" s="80"/>
      <c r="H22" s="80"/>
      <c r="I22" s="127"/>
      <c r="J22" s="80"/>
      <c r="K22" s="10"/>
      <c r="L22" s="10"/>
      <c r="M22" s="30"/>
      <c r="N22" s="54"/>
      <c r="O22" s="50"/>
      <c r="P22" s="50"/>
      <c r="Q22" s="31"/>
      <c r="R22" s="85"/>
      <c r="S22" s="85"/>
      <c r="T22" s="85"/>
      <c r="U22" s="85"/>
      <c r="V22" s="85"/>
      <c r="X22" s="34"/>
      <c r="Y22" s="36"/>
      <c r="Z22" s="10"/>
      <c r="AA22" s="10"/>
      <c r="AB22" s="10"/>
      <c r="AC22" s="10"/>
    </row>
    <row r="23" spans="1:29" ht="14.25" customHeight="1" x14ac:dyDescent="0.2">
      <c r="A23" s="30"/>
      <c r="B23" s="181"/>
      <c r="C23" s="181"/>
      <c r="D23" s="55"/>
      <c r="E23" s="80"/>
      <c r="F23" s="80"/>
      <c r="G23" s="80"/>
      <c r="H23" s="80"/>
      <c r="I23" s="18"/>
      <c r="J23" s="80"/>
      <c r="K23" s="10"/>
      <c r="L23" s="10"/>
      <c r="M23" s="30"/>
      <c r="N23" s="54"/>
      <c r="O23" s="50"/>
      <c r="P23" s="50"/>
      <c r="Q23" s="10"/>
      <c r="R23" s="85"/>
      <c r="S23" s="85"/>
      <c r="T23" s="85"/>
      <c r="U23" s="85"/>
      <c r="V23" s="85"/>
      <c r="X23" s="34"/>
      <c r="Y23" s="10"/>
      <c r="Z23" s="10"/>
      <c r="AA23" s="10"/>
      <c r="AB23" s="10"/>
      <c r="AC23" s="10"/>
    </row>
    <row r="24" spans="1:29" ht="14.25" customHeight="1" x14ac:dyDescent="0.2">
      <c r="A24" s="30"/>
      <c r="B24" s="181"/>
      <c r="C24" s="181"/>
      <c r="D24" s="55"/>
      <c r="E24" s="80"/>
      <c r="F24" s="80"/>
      <c r="G24" s="80"/>
      <c r="H24" s="80"/>
      <c r="I24" s="18"/>
      <c r="J24" s="80"/>
      <c r="K24" s="139"/>
      <c r="L24" s="80"/>
      <c r="M24" s="30"/>
      <c r="N24" s="54"/>
      <c r="O24" s="50"/>
      <c r="P24" s="50"/>
      <c r="Q24" s="10"/>
      <c r="R24" s="85"/>
      <c r="S24" s="85"/>
      <c r="T24" s="85"/>
      <c r="U24" s="85"/>
      <c r="V24" s="85"/>
      <c r="X24" s="34"/>
      <c r="Y24" s="10"/>
      <c r="Z24" s="10"/>
      <c r="AA24" s="10"/>
      <c r="AB24" s="10"/>
      <c r="AC24" s="10"/>
    </row>
    <row r="25" spans="1:29" ht="14.25" customHeight="1" x14ac:dyDescent="0.2">
      <c r="A25" s="30"/>
      <c r="B25" s="181" t="s">
        <v>18</v>
      </c>
      <c r="C25" s="181"/>
      <c r="D25" s="55"/>
      <c r="E25" s="80"/>
      <c r="F25" s="139"/>
      <c r="G25" s="80"/>
      <c r="H25" s="80"/>
      <c r="I25" s="18"/>
      <c r="J25" s="80"/>
      <c r="K25" s="80"/>
      <c r="L25" s="80"/>
      <c r="M25" s="30"/>
      <c r="N25" s="54"/>
      <c r="O25" s="50"/>
      <c r="P25" s="50"/>
      <c r="Q25" s="10"/>
      <c r="R25" s="85"/>
      <c r="S25" s="85"/>
      <c r="T25" s="85"/>
      <c r="U25" s="85"/>
      <c r="V25" s="85"/>
      <c r="X25" s="34"/>
      <c r="Y25" s="10"/>
      <c r="Z25" s="10"/>
      <c r="AA25" s="10"/>
      <c r="AB25" s="10"/>
      <c r="AC25" s="10"/>
    </row>
    <row r="26" spans="1:29" ht="14.25" customHeight="1" x14ac:dyDescent="0.2">
      <c r="A26" s="30"/>
      <c r="B26" s="181"/>
      <c r="C26" s="181"/>
      <c r="D26" s="55"/>
      <c r="E26" s="80"/>
      <c r="F26" s="139"/>
      <c r="G26" s="80"/>
      <c r="H26" s="80"/>
      <c r="I26" s="18"/>
      <c r="J26" s="18"/>
      <c r="K26" s="80"/>
      <c r="L26" s="80"/>
      <c r="M26" s="30"/>
      <c r="N26" s="54"/>
      <c r="O26" s="50"/>
      <c r="P26" s="50"/>
      <c r="Q26" s="10"/>
      <c r="R26" s="85"/>
      <c r="S26" s="85"/>
      <c r="T26" s="85"/>
      <c r="U26" s="85"/>
      <c r="V26" s="85"/>
      <c r="X26" s="34"/>
      <c r="Y26" s="10"/>
      <c r="Z26" s="10"/>
      <c r="AA26" s="10"/>
      <c r="AB26" s="10"/>
      <c r="AC26" s="10"/>
    </row>
    <row r="27" spans="1:29" ht="14.25" customHeight="1" x14ac:dyDescent="0.2">
      <c r="A27" s="30"/>
      <c r="B27" s="181"/>
      <c r="C27" s="181"/>
      <c r="D27" s="55"/>
      <c r="E27" s="80"/>
      <c r="F27" s="139"/>
      <c r="G27" s="80"/>
      <c r="H27" s="80"/>
      <c r="I27" s="18"/>
      <c r="J27" s="18"/>
      <c r="K27" s="80"/>
      <c r="L27" s="80"/>
      <c r="M27" s="30"/>
      <c r="N27" s="54"/>
      <c r="O27" s="50"/>
      <c r="P27" s="50"/>
      <c r="Q27" s="10"/>
      <c r="R27" s="85"/>
      <c r="S27" s="85"/>
      <c r="T27" s="85"/>
      <c r="U27" s="85"/>
      <c r="V27" s="85"/>
      <c r="W27" s="10"/>
      <c r="X27" s="40"/>
      <c r="Y27" s="10"/>
      <c r="Z27" s="10"/>
      <c r="AA27" s="10"/>
      <c r="AB27" s="10"/>
      <c r="AC27" s="10"/>
    </row>
    <row r="28" spans="1:29" ht="14.25" customHeight="1" x14ac:dyDescent="0.2">
      <c r="A28" s="30"/>
      <c r="B28" s="30"/>
      <c r="C28" s="30"/>
      <c r="D28" s="55"/>
      <c r="E28" s="18"/>
      <c r="F28" s="18"/>
      <c r="G28" s="92"/>
      <c r="H28" s="18"/>
      <c r="I28" s="18"/>
      <c r="J28" s="18"/>
      <c r="K28" s="80"/>
      <c r="L28" s="80"/>
      <c r="M28" s="30"/>
      <c r="N28" s="54"/>
      <c r="O28" s="50"/>
      <c r="P28" s="50"/>
      <c r="Q28" s="10"/>
      <c r="R28" s="85"/>
      <c r="S28" s="85"/>
      <c r="T28" s="85"/>
      <c r="U28" s="85"/>
      <c r="V28" s="85"/>
      <c r="W28" s="10"/>
      <c r="X28" s="40"/>
      <c r="Y28" s="10"/>
      <c r="Z28" s="10"/>
      <c r="AA28" s="10"/>
      <c r="AB28" s="10"/>
      <c r="AC28" s="10"/>
    </row>
    <row r="29" spans="1:29" ht="20.25" customHeight="1" x14ac:dyDescent="0.2">
      <c r="A29" s="30"/>
      <c r="B29" s="30"/>
      <c r="C29" s="30"/>
      <c r="D29" s="55"/>
      <c r="E29" s="18"/>
      <c r="F29" s="18"/>
      <c r="G29" s="18"/>
      <c r="H29" s="18"/>
      <c r="I29" s="18"/>
      <c r="J29" s="18"/>
      <c r="K29" s="18"/>
      <c r="L29" s="18"/>
      <c r="M29" s="30"/>
      <c r="N29" s="54"/>
      <c r="O29" s="50"/>
      <c r="P29" s="50"/>
      <c r="Q29" s="10"/>
      <c r="R29" s="85"/>
      <c r="S29" s="85"/>
      <c r="T29" s="85"/>
      <c r="U29" s="85"/>
      <c r="V29" s="85"/>
      <c r="W29" s="10"/>
      <c r="X29" s="40"/>
      <c r="Y29" s="10"/>
      <c r="Z29" s="10"/>
      <c r="AA29" s="10"/>
      <c r="AB29" s="10"/>
      <c r="AC29" s="10"/>
    </row>
    <row r="30" spans="1:29" ht="14.25" customHeight="1" x14ac:dyDescent="0.2">
      <c r="A30" s="30"/>
      <c r="B30" s="30"/>
      <c r="C30" s="30"/>
      <c r="D30" s="56"/>
      <c r="E30" s="57"/>
      <c r="F30" s="57"/>
      <c r="G30" s="57"/>
      <c r="H30" s="57"/>
      <c r="I30" s="57"/>
      <c r="J30" s="57"/>
      <c r="K30" s="57"/>
      <c r="L30" s="57"/>
      <c r="M30" s="57"/>
      <c r="N30" s="58"/>
      <c r="O30" s="50"/>
      <c r="P30" s="50"/>
      <c r="Q30" s="10"/>
      <c r="R30" s="85"/>
      <c r="S30" s="85"/>
      <c r="T30" s="85"/>
      <c r="U30" s="85"/>
      <c r="V30" s="85"/>
      <c r="W30" s="34"/>
      <c r="X30" s="40"/>
      <c r="Y30" s="10"/>
      <c r="Z30" s="10"/>
      <c r="AA30" s="10"/>
      <c r="AB30" s="10"/>
      <c r="AC30" s="10"/>
    </row>
    <row r="31" spans="1:29" ht="14.25" customHeight="1" x14ac:dyDescent="0.2">
      <c r="A31" s="50"/>
      <c r="B31" s="50"/>
      <c r="C31" s="30"/>
      <c r="D31" s="30"/>
      <c r="E31" s="30"/>
      <c r="F31" s="30"/>
      <c r="G31" s="30"/>
      <c r="H31" s="30"/>
      <c r="I31" s="30"/>
      <c r="J31" s="30"/>
      <c r="K31" s="30"/>
      <c r="L31" s="30"/>
      <c r="M31" s="30"/>
      <c r="N31" s="30"/>
      <c r="O31" s="50"/>
      <c r="P31" s="50"/>
      <c r="Q31" s="10"/>
      <c r="R31" s="85"/>
      <c r="S31" s="85"/>
      <c r="T31" s="85"/>
      <c r="U31" s="85"/>
      <c r="V31" s="85"/>
      <c r="W31" s="34"/>
      <c r="X31" s="40"/>
      <c r="Y31" s="10"/>
      <c r="Z31" s="10"/>
      <c r="AA31" s="10"/>
      <c r="AB31" s="10"/>
      <c r="AC31" s="10"/>
    </row>
    <row r="32" spans="1:29" ht="14.25" customHeight="1" x14ac:dyDescent="0.2">
      <c r="A32" s="50"/>
      <c r="B32" s="50"/>
      <c r="C32" s="30"/>
      <c r="D32" s="30"/>
      <c r="E32" s="30"/>
      <c r="F32" s="30"/>
      <c r="G32" s="30"/>
      <c r="H32" s="30"/>
      <c r="I32" s="30"/>
      <c r="J32" s="30"/>
      <c r="K32" s="30"/>
      <c r="L32" s="30"/>
      <c r="M32" s="30"/>
      <c r="N32" s="30"/>
      <c r="O32" s="50"/>
      <c r="P32" s="50"/>
      <c r="Q32" s="10"/>
      <c r="R32" s="85"/>
      <c r="S32" s="85"/>
      <c r="T32" s="85"/>
      <c r="U32" s="85"/>
      <c r="V32" s="85"/>
      <c r="W32" s="34"/>
      <c r="X32" s="40"/>
      <c r="Y32" s="10"/>
      <c r="Z32" s="10"/>
      <c r="AA32" s="10"/>
      <c r="AB32" s="10"/>
      <c r="AC32" s="10"/>
    </row>
    <row r="33" spans="1:29" ht="14.25" customHeight="1" x14ac:dyDescent="0.2">
      <c r="A33" s="50"/>
      <c r="B33" s="50"/>
      <c r="C33" s="30"/>
      <c r="D33" s="30"/>
      <c r="E33" s="30"/>
      <c r="F33" s="30"/>
      <c r="G33" s="30"/>
      <c r="H33" s="30"/>
      <c r="I33" s="30"/>
      <c r="J33" s="30"/>
      <c r="K33" s="30"/>
      <c r="L33" s="30"/>
      <c r="M33" s="30"/>
      <c r="N33" s="30"/>
      <c r="O33" s="50"/>
      <c r="P33" s="50"/>
      <c r="Q33" s="10"/>
      <c r="R33" s="85"/>
      <c r="S33" s="85"/>
      <c r="T33" s="85"/>
      <c r="U33" s="85"/>
      <c r="V33" s="85"/>
      <c r="W33" s="34"/>
      <c r="X33" s="40"/>
      <c r="Y33" s="10"/>
      <c r="Z33" s="10"/>
      <c r="AA33" s="10"/>
      <c r="AB33" s="10"/>
      <c r="AC33" s="10"/>
    </row>
    <row r="34" spans="1:29" ht="14.25" customHeight="1" x14ac:dyDescent="0.2">
      <c r="A34" s="50"/>
      <c r="B34" s="50"/>
      <c r="C34" s="30"/>
      <c r="D34" s="30"/>
      <c r="E34" s="30"/>
      <c r="F34" s="30"/>
      <c r="G34" s="30"/>
      <c r="H34" s="30"/>
      <c r="I34" s="30"/>
      <c r="J34" s="30"/>
      <c r="K34" s="30"/>
      <c r="L34" s="30"/>
      <c r="M34" s="30"/>
      <c r="N34" s="30"/>
      <c r="O34" s="50"/>
      <c r="P34" s="50"/>
      <c r="Q34" s="10"/>
      <c r="R34" s="85"/>
      <c r="S34" s="85"/>
      <c r="T34" s="85"/>
      <c r="U34" s="85"/>
      <c r="V34" s="85"/>
      <c r="W34" s="34"/>
      <c r="X34" s="40"/>
      <c r="Y34" s="10"/>
      <c r="Z34" s="10"/>
      <c r="AA34" s="10"/>
      <c r="AB34" s="10"/>
      <c r="AC34" s="10"/>
    </row>
    <row r="35" spans="1:29" ht="14.25" customHeight="1" x14ac:dyDescent="0.2">
      <c r="A35" s="50"/>
      <c r="B35" s="50"/>
      <c r="C35" s="30"/>
      <c r="D35" s="30"/>
      <c r="E35" s="30"/>
      <c r="F35" s="30"/>
      <c r="G35" s="30"/>
      <c r="H35" s="30"/>
      <c r="I35" s="30"/>
      <c r="J35" s="30"/>
      <c r="K35" s="30"/>
      <c r="L35" s="30"/>
      <c r="M35" s="30"/>
      <c r="N35" s="30"/>
      <c r="O35" s="50"/>
      <c r="P35" s="50"/>
      <c r="Q35" s="10"/>
      <c r="R35" s="85"/>
      <c r="S35" s="85"/>
      <c r="T35" s="85"/>
      <c r="U35" s="85"/>
      <c r="V35" s="85"/>
      <c r="W35" s="34"/>
      <c r="X35" s="40"/>
      <c r="Y35" s="10"/>
      <c r="Z35" s="10"/>
      <c r="AA35" s="10"/>
      <c r="AB35" s="10"/>
      <c r="AC35" s="10"/>
    </row>
    <row r="36" spans="1:29" ht="14.25" customHeight="1" x14ac:dyDescent="0.2">
      <c r="A36" s="50"/>
      <c r="B36" s="50"/>
      <c r="C36" s="50"/>
      <c r="D36" s="30"/>
      <c r="E36" s="30"/>
      <c r="F36" s="30"/>
      <c r="G36" s="30"/>
      <c r="H36" s="30"/>
      <c r="I36" s="30"/>
      <c r="J36" s="30"/>
      <c r="K36" s="30"/>
      <c r="L36" s="30"/>
      <c r="M36" s="30"/>
      <c r="N36" s="30"/>
      <c r="O36" s="50"/>
      <c r="P36" s="50"/>
      <c r="Q36" s="10"/>
      <c r="R36" s="85"/>
      <c r="S36" s="85"/>
      <c r="T36" s="85"/>
      <c r="U36" s="85"/>
      <c r="V36" s="85"/>
      <c r="W36" s="34"/>
    </row>
    <row r="37" spans="1:29" x14ac:dyDescent="0.2">
      <c r="A37" s="50"/>
      <c r="B37" s="50"/>
      <c r="C37" s="50"/>
      <c r="D37" s="30"/>
      <c r="E37" s="30"/>
      <c r="F37" s="30"/>
      <c r="G37" s="30"/>
      <c r="H37" s="30"/>
      <c r="I37" s="30"/>
      <c r="J37" s="30"/>
      <c r="K37" s="30"/>
      <c r="L37" s="30"/>
      <c r="M37" s="30"/>
      <c r="N37" s="30"/>
      <c r="O37" s="50"/>
      <c r="P37" s="50"/>
      <c r="Q37" s="10"/>
      <c r="R37" s="10"/>
      <c r="S37" s="10"/>
      <c r="T37" s="27"/>
      <c r="U37" s="27"/>
      <c r="W37" s="34"/>
      <c r="X37" s="40"/>
    </row>
    <row r="38" spans="1:29" x14ac:dyDescent="0.2">
      <c r="A38" s="50"/>
      <c r="B38" s="50"/>
      <c r="C38" s="50"/>
      <c r="D38" s="50"/>
      <c r="E38" s="50"/>
      <c r="F38" s="50"/>
      <c r="G38" s="50"/>
      <c r="H38" s="50"/>
      <c r="I38" s="50"/>
      <c r="J38" s="50"/>
      <c r="K38" s="50"/>
      <c r="L38" s="50"/>
      <c r="M38" s="50"/>
      <c r="N38" s="50"/>
      <c r="O38" s="50"/>
      <c r="P38" s="50"/>
      <c r="Q38" s="10"/>
      <c r="R38" s="10"/>
      <c r="S38" s="10"/>
      <c r="T38" s="27"/>
      <c r="U38" s="27"/>
      <c r="W38" s="34"/>
      <c r="X38" s="40"/>
    </row>
    <row r="39" spans="1:29" x14ac:dyDescent="0.2">
      <c r="A39" s="50"/>
      <c r="B39" s="50"/>
      <c r="C39" s="50"/>
      <c r="D39" s="50"/>
      <c r="E39" s="50"/>
      <c r="F39" s="50"/>
      <c r="G39" s="50"/>
      <c r="H39" s="50"/>
      <c r="I39" s="50"/>
      <c r="J39" s="50"/>
      <c r="K39" s="50"/>
      <c r="L39" s="50"/>
      <c r="M39" s="50"/>
      <c r="N39" s="50"/>
      <c r="O39" s="50"/>
      <c r="P39" s="50"/>
      <c r="Q39" s="10"/>
      <c r="R39" s="10"/>
      <c r="S39" s="10"/>
      <c r="T39" s="44"/>
      <c r="U39" s="44"/>
      <c r="W39" s="34"/>
      <c r="X39" s="40"/>
    </row>
    <row r="40" spans="1:29" x14ac:dyDescent="0.2">
      <c r="A40" s="50"/>
      <c r="B40" s="50"/>
      <c r="C40" s="50"/>
      <c r="D40" s="50"/>
      <c r="E40" s="50"/>
      <c r="F40" s="50"/>
      <c r="G40" s="50"/>
      <c r="H40" s="50"/>
      <c r="I40" s="50"/>
      <c r="J40" s="50"/>
      <c r="K40" s="50"/>
      <c r="L40" s="50"/>
      <c r="M40" s="50"/>
      <c r="N40" s="50"/>
      <c r="O40" s="50"/>
      <c r="P40" s="50"/>
      <c r="Q40" s="10"/>
      <c r="R40" s="10"/>
      <c r="S40" s="10"/>
      <c r="T40" s="44"/>
      <c r="U40" s="44"/>
      <c r="W40" s="34"/>
      <c r="X40" s="40"/>
    </row>
    <row r="41" spans="1:29" x14ac:dyDescent="0.2">
      <c r="A41" s="50"/>
      <c r="B41" s="50"/>
      <c r="C41" s="50"/>
      <c r="D41" s="50"/>
      <c r="E41" s="50"/>
      <c r="F41" s="50"/>
      <c r="G41" s="50"/>
      <c r="H41" s="50"/>
      <c r="I41" s="50"/>
      <c r="J41" s="50"/>
      <c r="K41" s="50"/>
      <c r="L41" s="50"/>
      <c r="M41" s="50"/>
      <c r="N41" s="50"/>
      <c r="O41" s="50"/>
      <c r="P41" s="50"/>
      <c r="Q41" s="10"/>
      <c r="R41" s="10"/>
      <c r="S41" s="10"/>
      <c r="T41" s="44"/>
      <c r="U41" s="44"/>
      <c r="W41" s="34"/>
      <c r="X41" s="40"/>
    </row>
    <row r="42" spans="1:29" x14ac:dyDescent="0.2">
      <c r="A42" s="50"/>
      <c r="B42" s="50"/>
      <c r="C42" s="50"/>
      <c r="D42" s="50"/>
      <c r="E42" s="50"/>
      <c r="F42" s="50"/>
      <c r="G42" s="50"/>
      <c r="H42" s="50"/>
      <c r="I42" s="50"/>
      <c r="J42" s="50"/>
      <c r="K42" s="50"/>
      <c r="L42" s="50"/>
      <c r="M42" s="50"/>
      <c r="N42" s="50"/>
      <c r="O42" s="50"/>
      <c r="P42" s="50"/>
      <c r="Q42" s="10"/>
      <c r="R42" s="10"/>
      <c r="S42" s="10"/>
      <c r="T42" s="44"/>
      <c r="U42" s="44"/>
      <c r="W42" s="34"/>
      <c r="X42" s="40"/>
    </row>
    <row r="43" spans="1:29" x14ac:dyDescent="0.2">
      <c r="A43" s="50"/>
      <c r="B43" s="50"/>
      <c r="C43" s="50"/>
      <c r="D43" s="50"/>
      <c r="E43" s="50"/>
      <c r="F43" s="50"/>
      <c r="G43" s="50"/>
      <c r="H43" s="50"/>
      <c r="I43" s="50"/>
      <c r="J43" s="50"/>
      <c r="K43" s="50"/>
      <c r="L43" s="50"/>
      <c r="M43" s="50"/>
      <c r="N43" s="50"/>
      <c r="O43" s="50"/>
      <c r="P43" s="50"/>
      <c r="Q43" s="10"/>
      <c r="R43" s="10"/>
      <c r="S43" s="10"/>
      <c r="T43" s="44"/>
      <c r="U43" s="44"/>
      <c r="W43" s="34"/>
      <c r="X43" s="40"/>
    </row>
    <row r="44" spans="1:29" x14ac:dyDescent="0.2">
      <c r="A44" s="50"/>
      <c r="B44" s="50"/>
      <c r="C44" s="50"/>
      <c r="D44" s="50"/>
      <c r="E44" s="50"/>
      <c r="F44" s="50"/>
      <c r="G44" s="50"/>
      <c r="H44" s="50"/>
      <c r="I44" s="50"/>
      <c r="J44" s="50"/>
      <c r="K44" s="50"/>
      <c r="L44" s="50"/>
      <c r="M44" s="50"/>
      <c r="N44" s="50"/>
      <c r="O44" s="50"/>
      <c r="P44" s="50"/>
      <c r="Q44" s="10"/>
      <c r="R44" s="10"/>
      <c r="S44" s="10"/>
      <c r="T44" s="44"/>
      <c r="U44" s="44"/>
      <c r="W44" s="34"/>
      <c r="X44" s="40"/>
    </row>
    <row r="45" spans="1:29" x14ac:dyDescent="0.2">
      <c r="C45" s="50"/>
      <c r="D45" s="50"/>
      <c r="E45" s="50"/>
      <c r="F45" s="50"/>
      <c r="G45" s="50"/>
      <c r="H45" s="50"/>
      <c r="I45" s="50"/>
      <c r="J45" s="50"/>
      <c r="K45" s="50"/>
      <c r="L45" s="50"/>
      <c r="M45" s="50"/>
      <c r="N45" s="50"/>
      <c r="O45" s="50"/>
      <c r="P45" s="50"/>
      <c r="Q45" s="10"/>
      <c r="R45" s="10"/>
      <c r="S45" s="10"/>
      <c r="T45" s="44"/>
      <c r="U45" s="44"/>
      <c r="W45" s="34"/>
      <c r="X45" s="40"/>
    </row>
    <row r="46" spans="1:29" x14ac:dyDescent="0.2">
      <c r="C46" s="50"/>
      <c r="D46" s="50"/>
      <c r="E46" s="50"/>
      <c r="F46" s="50"/>
      <c r="G46" s="50"/>
      <c r="H46" s="50"/>
      <c r="I46" s="50"/>
      <c r="J46" s="50"/>
      <c r="K46" s="50"/>
      <c r="L46" s="50"/>
      <c r="M46" s="50"/>
      <c r="N46" s="50"/>
      <c r="O46" s="50"/>
      <c r="P46" s="50"/>
      <c r="Q46" s="10"/>
      <c r="T46" s="44"/>
      <c r="U46" s="44"/>
      <c r="W46" s="34"/>
      <c r="X46" s="40"/>
    </row>
    <row r="47" spans="1:29" x14ac:dyDescent="0.2">
      <c r="C47" s="50"/>
      <c r="D47" s="50"/>
      <c r="E47" s="50"/>
      <c r="F47" s="50"/>
      <c r="G47" s="50"/>
      <c r="H47" s="50"/>
      <c r="I47" s="50"/>
      <c r="J47" s="50"/>
      <c r="K47" s="50"/>
      <c r="L47" s="50"/>
      <c r="M47" s="50"/>
      <c r="N47" s="50"/>
      <c r="O47" s="50"/>
      <c r="P47" s="50"/>
      <c r="Q47" s="10"/>
      <c r="T47" s="44"/>
      <c r="U47" s="44"/>
      <c r="W47" s="34"/>
      <c r="X47" s="40"/>
    </row>
    <row r="48" spans="1:29" x14ac:dyDescent="0.2">
      <c r="C48" s="50"/>
      <c r="D48" s="50"/>
      <c r="E48" s="50"/>
      <c r="F48" s="50"/>
      <c r="G48" s="50"/>
      <c r="H48" s="50"/>
      <c r="I48" s="50"/>
      <c r="J48" s="50"/>
      <c r="K48" s="50"/>
      <c r="L48" s="50"/>
      <c r="M48" s="50"/>
      <c r="N48" s="50"/>
      <c r="O48" s="50"/>
      <c r="P48" s="50"/>
      <c r="Q48" s="10"/>
      <c r="T48" s="44"/>
      <c r="U48" s="44"/>
    </row>
    <row r="49" spans="3:21" x14ac:dyDescent="0.2">
      <c r="C49" s="50"/>
      <c r="D49" s="50"/>
      <c r="E49" s="50"/>
      <c r="F49" s="50"/>
      <c r="G49" s="50"/>
      <c r="H49" s="50"/>
      <c r="I49" s="50"/>
      <c r="J49" s="50"/>
      <c r="K49" s="50"/>
      <c r="L49" s="50"/>
      <c r="M49" s="50"/>
      <c r="N49" s="50"/>
      <c r="O49" s="50"/>
      <c r="P49" s="50"/>
      <c r="Q49" s="10"/>
      <c r="T49" s="44"/>
      <c r="U49" s="44"/>
    </row>
    <row r="50" spans="3:21" x14ac:dyDescent="0.2">
      <c r="D50" s="50"/>
      <c r="E50" s="50"/>
      <c r="F50" s="50"/>
      <c r="G50" s="50"/>
      <c r="H50" s="50"/>
      <c r="I50" s="50"/>
      <c r="J50" s="50"/>
      <c r="K50" s="50"/>
      <c r="L50" s="50"/>
      <c r="M50" s="50"/>
      <c r="N50" s="50"/>
      <c r="O50" s="50"/>
      <c r="P50" s="50"/>
      <c r="Q50" s="10"/>
      <c r="T50" s="44"/>
      <c r="U50" s="44"/>
    </row>
    <row r="51" spans="3:21" x14ac:dyDescent="0.2">
      <c r="D51" s="50"/>
      <c r="E51" s="50"/>
      <c r="F51" s="50"/>
      <c r="G51" s="50"/>
      <c r="H51" s="50"/>
      <c r="I51" s="50"/>
      <c r="J51" s="50"/>
      <c r="K51" s="50"/>
      <c r="L51" s="50"/>
      <c r="M51" s="50"/>
      <c r="N51" s="50"/>
      <c r="O51" s="50"/>
      <c r="P51" s="50"/>
    </row>
    <row r="52" spans="3:21" x14ac:dyDescent="0.2">
      <c r="P52" s="50"/>
    </row>
    <row r="53" spans="3:21" x14ac:dyDescent="0.2">
      <c r="P53" s="50"/>
    </row>
    <row r="54" spans="3:21" x14ac:dyDescent="0.2">
      <c r="P54" s="50"/>
    </row>
    <row r="55" spans="3:21" x14ac:dyDescent="0.2">
      <c r="P55" s="50"/>
    </row>
    <row r="56" spans="3:21" x14ac:dyDescent="0.2">
      <c r="P56" s="50"/>
    </row>
  </sheetData>
  <mergeCells count="7">
    <mergeCell ref="B22:C24"/>
    <mergeCell ref="B25:C27"/>
    <mergeCell ref="B7:C9"/>
    <mergeCell ref="B10:C12"/>
    <mergeCell ref="B13:C15"/>
    <mergeCell ref="B16:C16"/>
    <mergeCell ref="C19:C20"/>
  </mergeCells>
  <pageMargins left="0.7" right="0.7" top="0.75" bottom="0.75" header="0.3" footer="0.3"/>
  <pageSetup paperSize="9" scale="8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anchor moveWithCells="1" sizeWithCells="1">
                  <from>
                    <xdr:col>11</xdr:col>
                    <xdr:colOff>314325</xdr:colOff>
                    <xdr:row>21</xdr:row>
                    <xdr:rowOff>66675</xdr:rowOff>
                  </from>
                  <to>
                    <xdr:col>12</xdr:col>
                    <xdr:colOff>142875</xdr:colOff>
                    <xdr:row>22</xdr:row>
                    <xdr:rowOff>28575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G1:S136"/>
  <sheetViews>
    <sheetView zoomScaleNormal="100" workbookViewId="0">
      <selection activeCell="G31" sqref="G31"/>
    </sheetView>
  </sheetViews>
  <sheetFormatPr defaultRowHeight="15" x14ac:dyDescent="0.25"/>
  <cols>
    <col min="8" max="8" width="9.140625" style="49"/>
    <col min="9" max="9" width="35.42578125" style="49" bestFit="1" customWidth="1"/>
    <col min="10" max="10" width="19.7109375" style="49" bestFit="1" customWidth="1"/>
    <col min="11" max="11" width="9.140625" style="49"/>
    <col min="13" max="13" width="71.42578125" style="49" bestFit="1" customWidth="1"/>
    <col min="14" max="14" width="26.140625" style="49" bestFit="1" customWidth="1"/>
    <col min="15" max="15" width="10.5703125" style="49" bestFit="1" customWidth="1"/>
    <col min="16" max="19" width="9.140625" style="49"/>
  </cols>
  <sheetData>
    <row r="1" spans="7:15" x14ac:dyDescent="0.25">
      <c r="N1" s="49" t="s">
        <v>439</v>
      </c>
      <c r="O1" s="49" t="s">
        <v>440</v>
      </c>
    </row>
    <row r="2" spans="7:15" x14ac:dyDescent="0.25">
      <c r="G2">
        <v>1</v>
      </c>
      <c r="H2" s="49" t="s">
        <v>265</v>
      </c>
      <c r="I2" s="49" t="s">
        <v>32</v>
      </c>
      <c r="J2" s="49" t="s">
        <v>363</v>
      </c>
      <c r="K2" s="49">
        <v>2</v>
      </c>
      <c r="L2">
        <v>1</v>
      </c>
      <c r="M2" s="49" t="str">
        <f>$N$1&amp;K2&amp;", '"&amp;I2&amp;"', "&amp;L2&amp;") "</f>
        <v xml:space="preserve">insert into fsfe_param values (2, '% Cu in Granulated Slag', 1) </v>
      </c>
      <c r="N2" s="49" t="str">
        <f>$O$1&amp;L2&amp;" where fsfe_param_id = "&amp;G2</f>
        <v>update fsfe_param set fsfe_paramgroupid = 1 where fsfe_param_id = 1</v>
      </c>
    </row>
    <row r="3" spans="7:15" x14ac:dyDescent="0.25">
      <c r="G3">
        <v>2</v>
      </c>
      <c r="H3" s="49" t="s">
        <v>265</v>
      </c>
      <c r="I3" s="49" t="s">
        <v>33</v>
      </c>
      <c r="J3" s="49" t="s">
        <v>363</v>
      </c>
      <c r="K3" s="49">
        <v>2</v>
      </c>
      <c r="L3">
        <v>1</v>
      </c>
      <c r="M3" s="49" t="str">
        <f t="shared" ref="M3:M66" si="0">$N$1&amp;K3&amp;", '"&amp;I3&amp;"', "&amp;L3&amp;") "</f>
        <v xml:space="preserve">insert into fsfe_param values (2, '% Cu in Melt Slag', 1) </v>
      </c>
      <c r="N3" s="49" t="str">
        <f t="shared" ref="N3:N66" si="1">$O$1&amp;L3&amp;" where fsfe_param_id = "&amp;G3</f>
        <v>update fsfe_param set fsfe_paramgroupid = 1 where fsfe_param_id = 2</v>
      </c>
    </row>
    <row r="4" spans="7:15" x14ac:dyDescent="0.25">
      <c r="G4">
        <v>3</v>
      </c>
      <c r="H4" s="49" t="s">
        <v>265</v>
      </c>
      <c r="I4" s="49" t="s">
        <v>35</v>
      </c>
      <c r="J4" s="49" t="s">
        <v>363</v>
      </c>
      <c r="K4" s="49">
        <v>2</v>
      </c>
      <c r="L4">
        <v>1</v>
      </c>
      <c r="M4" s="49" t="str">
        <f t="shared" si="0"/>
        <v xml:space="preserve">insert into fsfe_param values (2, 'Matte Grade', 1) </v>
      </c>
      <c r="N4" s="49" t="str">
        <f t="shared" si="1"/>
        <v>update fsfe_param set fsfe_paramgroupid = 1 where fsfe_param_id = 3</v>
      </c>
    </row>
    <row r="5" spans="7:15" x14ac:dyDescent="0.25">
      <c r="G5">
        <v>4</v>
      </c>
      <c r="H5" s="49" t="s">
        <v>265</v>
      </c>
      <c r="I5" s="49" t="s">
        <v>37</v>
      </c>
      <c r="J5" s="49" t="s">
        <v>363</v>
      </c>
      <c r="K5" s="49">
        <v>2</v>
      </c>
      <c r="L5">
        <v>1</v>
      </c>
      <c r="M5" s="49" t="str">
        <f t="shared" si="0"/>
        <v xml:space="preserve">insert into fsfe_param values (2, 'Fe/SiO2', 1) </v>
      </c>
      <c r="N5" s="49" t="str">
        <f t="shared" si="1"/>
        <v>update fsfe_param set fsfe_paramgroupid = 1 where fsfe_param_id = 4</v>
      </c>
    </row>
    <row r="6" spans="7:15" x14ac:dyDescent="0.25">
      <c r="G6">
        <v>5</v>
      </c>
      <c r="H6" s="49" t="s">
        <v>265</v>
      </c>
      <c r="I6" s="49" t="s">
        <v>39</v>
      </c>
      <c r="J6" s="49" t="s">
        <v>363</v>
      </c>
      <c r="K6" s="49">
        <v>2</v>
      </c>
      <c r="L6">
        <v>1</v>
      </c>
      <c r="M6" s="49" t="str">
        <f t="shared" si="0"/>
        <v xml:space="preserve">insert into fsfe_param values (2, 'Matte + Scum Level, cm', 1) </v>
      </c>
      <c r="N6" s="49" t="str">
        <f t="shared" si="1"/>
        <v>update fsfe_param set fsfe_paramgroupid = 1 where fsfe_param_id = 5</v>
      </c>
    </row>
    <row r="7" spans="7:15" x14ac:dyDescent="0.25">
      <c r="G7">
        <v>6</v>
      </c>
      <c r="H7" s="49" t="s">
        <v>264</v>
      </c>
      <c r="I7" s="49" t="s">
        <v>55</v>
      </c>
      <c r="J7" s="49" t="s">
        <v>271</v>
      </c>
      <c r="K7" s="49">
        <v>1</v>
      </c>
      <c r="L7">
        <v>2</v>
      </c>
      <c r="M7" s="49" t="str">
        <f t="shared" si="0"/>
        <v xml:space="preserve">insert into fsfe_param values (1, 'Silica', 2) </v>
      </c>
      <c r="N7" s="49" t="str">
        <f t="shared" si="1"/>
        <v>update fsfe_param set fsfe_paramgroupid = 2 where fsfe_param_id = 6</v>
      </c>
    </row>
    <row r="8" spans="7:15" x14ac:dyDescent="0.25">
      <c r="G8">
        <v>7</v>
      </c>
      <c r="H8" s="49" t="s">
        <v>264</v>
      </c>
      <c r="I8" s="49" t="s">
        <v>56</v>
      </c>
      <c r="J8" s="49" t="s">
        <v>271</v>
      </c>
      <c r="K8" s="49">
        <v>1</v>
      </c>
      <c r="L8">
        <v>2</v>
      </c>
      <c r="M8" s="49" t="str">
        <f t="shared" si="0"/>
        <v xml:space="preserve">insert into fsfe_param values (1, 'Coal', 2) </v>
      </c>
      <c r="N8" s="49" t="str">
        <f t="shared" si="1"/>
        <v>update fsfe_param set fsfe_paramgroupid = 2 where fsfe_param_id = 7</v>
      </c>
    </row>
    <row r="9" spans="7:15" x14ac:dyDescent="0.25">
      <c r="G9">
        <v>8</v>
      </c>
      <c r="H9" s="49" t="s">
        <v>264</v>
      </c>
      <c r="I9" s="49" t="s">
        <v>53</v>
      </c>
      <c r="J9" s="49" t="s">
        <v>271</v>
      </c>
      <c r="K9" s="49">
        <v>1</v>
      </c>
      <c r="L9">
        <v>2</v>
      </c>
      <c r="M9" s="49" t="str">
        <f t="shared" si="0"/>
        <v xml:space="preserve">insert into fsfe_param values (1, 'Oxygen Coefficient', 2) </v>
      </c>
      <c r="N9" s="49" t="str">
        <f t="shared" si="1"/>
        <v>update fsfe_param set fsfe_paramgroupid = 2 where fsfe_param_id = 8</v>
      </c>
    </row>
    <row r="10" spans="7:15" x14ac:dyDescent="0.25">
      <c r="H10" s="49" t="s">
        <v>264</v>
      </c>
      <c r="I10" s="166" t="s">
        <v>364</v>
      </c>
    </row>
    <row r="11" spans="7:15" x14ac:dyDescent="0.25">
      <c r="G11">
        <v>9</v>
      </c>
      <c r="H11" s="49" t="s">
        <v>361</v>
      </c>
      <c r="I11" s="49" t="s">
        <v>123</v>
      </c>
      <c r="J11" s="49" t="s">
        <v>365</v>
      </c>
      <c r="K11" s="49">
        <v>3</v>
      </c>
      <c r="L11">
        <v>3</v>
      </c>
      <c r="M11" s="49" t="str">
        <f t="shared" si="0"/>
        <v xml:space="preserve">insert into fsfe_param values (3, 'Cleaning of combustion furnace burner ', 3) </v>
      </c>
      <c r="N11" s="49" t="str">
        <f t="shared" si="1"/>
        <v>update fsfe_param set fsfe_paramgroupid = 3 where fsfe_param_id = 9</v>
      </c>
    </row>
    <row r="12" spans="7:15" x14ac:dyDescent="0.25">
      <c r="G12">
        <v>10</v>
      </c>
      <c r="H12" s="49" t="s">
        <v>361</v>
      </c>
      <c r="I12" s="49" t="s">
        <v>125</v>
      </c>
      <c r="J12" s="49" t="s">
        <v>365</v>
      </c>
      <c r="K12" s="49">
        <v>3</v>
      </c>
      <c r="L12">
        <v>3</v>
      </c>
      <c r="M12" s="49" t="str">
        <f t="shared" si="0"/>
        <v xml:space="preserve">insert into fsfe_param values (3, 'Cagemill Oversize Discharging', 3) </v>
      </c>
      <c r="N12" s="49" t="str">
        <f t="shared" si="1"/>
        <v>update fsfe_param set fsfe_paramgroupid = 3 where fsfe_param_id = 10</v>
      </c>
    </row>
    <row r="13" spans="7:15" x14ac:dyDescent="0.25">
      <c r="G13">
        <v>11</v>
      </c>
      <c r="H13" s="49" t="s">
        <v>361</v>
      </c>
      <c r="I13" s="49" t="s">
        <v>127</v>
      </c>
      <c r="J13" s="49" t="s">
        <v>365</v>
      </c>
      <c r="K13" s="49">
        <v>3</v>
      </c>
      <c r="L13">
        <v>3</v>
      </c>
      <c r="M13" s="49" t="str">
        <f t="shared" si="0"/>
        <v xml:space="preserve">insert into fsfe_param values (3, 'Cleaning of Charging line spillage (BC-A27A/B/C)', 3) </v>
      </c>
      <c r="N13" s="49" t="str">
        <f t="shared" si="1"/>
        <v>update fsfe_param set fsfe_paramgroupid = 3 where fsfe_param_id = 11</v>
      </c>
    </row>
    <row r="14" spans="7:15" x14ac:dyDescent="0.25">
      <c r="G14">
        <v>12</v>
      </c>
      <c r="H14" s="49" t="s">
        <v>361</v>
      </c>
      <c r="I14" s="49" t="s">
        <v>129</v>
      </c>
      <c r="J14" s="49" t="s">
        <v>365</v>
      </c>
      <c r="K14" s="49">
        <v>3</v>
      </c>
      <c r="L14">
        <v>3</v>
      </c>
      <c r="M14" s="49" t="str">
        <f t="shared" si="0"/>
        <v xml:space="preserve">insert into fsfe_param values (3, 'Cleaning of reaction shaft Burners', 3) </v>
      </c>
      <c r="N14" s="49" t="str">
        <f t="shared" si="1"/>
        <v>update fsfe_param set fsfe_paramgroupid = 3 where fsfe_param_id = 12</v>
      </c>
    </row>
    <row r="15" spans="7:15" x14ac:dyDescent="0.25">
      <c r="G15">
        <v>13</v>
      </c>
      <c r="H15" s="49" t="s">
        <v>361</v>
      </c>
      <c r="I15" s="49" t="s">
        <v>131</v>
      </c>
      <c r="J15" s="49" t="s">
        <v>365</v>
      </c>
      <c r="K15" s="49">
        <v>3</v>
      </c>
      <c r="L15">
        <v>3</v>
      </c>
      <c r="M15" s="49" t="str">
        <f t="shared" si="0"/>
        <v xml:space="preserve">insert into fsfe_param values (3, 'Draining of moisture at atomizing air filter', 3) </v>
      </c>
      <c r="N15" s="49" t="str">
        <f t="shared" si="1"/>
        <v>update fsfe_param set fsfe_paramgroupid = 3 where fsfe_param_id = 13</v>
      </c>
    </row>
    <row r="16" spans="7:15" x14ac:dyDescent="0.25">
      <c r="G16">
        <v>14</v>
      </c>
      <c r="H16" s="49" t="s">
        <v>361</v>
      </c>
      <c r="I16" s="49" t="s">
        <v>133</v>
      </c>
      <c r="J16" s="49" t="s">
        <v>365</v>
      </c>
      <c r="K16" s="49">
        <v>3</v>
      </c>
      <c r="L16">
        <v>3</v>
      </c>
      <c r="M16" s="49" t="str">
        <f t="shared" si="0"/>
        <v xml:space="preserve">insert into fsfe_param values (3, 'Grizzly Cleaning', 3) </v>
      </c>
      <c r="N16" s="49" t="str">
        <f t="shared" si="1"/>
        <v>update fsfe_param set fsfe_paramgroupid = 3 where fsfe_param_id = 14</v>
      </c>
    </row>
    <row r="17" spans="7:14" x14ac:dyDescent="0.25">
      <c r="G17">
        <v>15</v>
      </c>
      <c r="H17" s="49" t="s">
        <v>361</v>
      </c>
      <c r="I17" s="49" t="s">
        <v>135</v>
      </c>
      <c r="J17" s="49" t="s">
        <v>365</v>
      </c>
      <c r="K17" s="49">
        <v>3</v>
      </c>
      <c r="L17">
        <v>3</v>
      </c>
      <c r="M17" s="49" t="str">
        <f t="shared" si="0"/>
        <v xml:space="preserve">insert into fsfe_param values (3, 'VM-B16A', 3) </v>
      </c>
      <c r="N17" s="49" t="str">
        <f t="shared" si="1"/>
        <v>update fsfe_param set fsfe_paramgroupid = 3 where fsfe_param_id = 15</v>
      </c>
    </row>
    <row r="18" spans="7:14" x14ac:dyDescent="0.25">
      <c r="G18">
        <v>16</v>
      </c>
      <c r="H18" s="49" t="s">
        <v>361</v>
      </c>
      <c r="I18" s="49" t="s">
        <v>137</v>
      </c>
      <c r="J18" s="49" t="s">
        <v>365</v>
      </c>
      <c r="K18" s="49">
        <v>3</v>
      </c>
      <c r="L18">
        <v>3</v>
      </c>
      <c r="M18" s="49" t="str">
        <f t="shared" si="0"/>
        <v xml:space="preserve">insert into fsfe_param values (3, 'VM-B16B', 3) </v>
      </c>
      <c r="N18" s="49" t="str">
        <f t="shared" si="1"/>
        <v>update fsfe_param set fsfe_paramgroupid = 3 where fsfe_param_id = 16</v>
      </c>
    </row>
    <row r="19" spans="7:14" x14ac:dyDescent="0.25">
      <c r="G19">
        <v>17</v>
      </c>
      <c r="H19" s="49" t="s">
        <v>361</v>
      </c>
      <c r="I19" s="49" t="s">
        <v>138</v>
      </c>
      <c r="J19" s="49" t="s">
        <v>365</v>
      </c>
      <c r="K19" s="49">
        <v>3</v>
      </c>
      <c r="L19">
        <v>3</v>
      </c>
      <c r="M19" s="49" t="str">
        <f t="shared" si="0"/>
        <v xml:space="preserve">insert into fsfe_param values (3, 'VM-B16C', 3) </v>
      </c>
      <c r="N19" s="49" t="str">
        <f t="shared" si="1"/>
        <v>update fsfe_param set fsfe_paramgroupid = 3 where fsfe_param_id = 17</v>
      </c>
    </row>
    <row r="20" spans="7:14" x14ac:dyDescent="0.25">
      <c r="G20">
        <v>18</v>
      </c>
      <c r="H20" s="49" t="s">
        <v>361</v>
      </c>
      <c r="I20" s="49" t="s">
        <v>139</v>
      </c>
      <c r="J20" s="49" t="s">
        <v>365</v>
      </c>
      <c r="K20" s="49">
        <v>3</v>
      </c>
      <c r="L20">
        <v>3</v>
      </c>
      <c r="M20" s="49" t="str">
        <f t="shared" si="0"/>
        <v xml:space="preserve">insert into fsfe_param values (3, 'VM-B16D', 3) </v>
      </c>
      <c r="N20" s="49" t="str">
        <f t="shared" si="1"/>
        <v>update fsfe_param set fsfe_paramgroupid = 3 where fsfe_param_id = 18</v>
      </c>
    </row>
    <row r="21" spans="7:14" x14ac:dyDescent="0.25">
      <c r="G21">
        <v>19</v>
      </c>
      <c r="H21" s="49" t="s">
        <v>361</v>
      </c>
      <c r="I21" s="49" t="s">
        <v>141</v>
      </c>
      <c r="J21" s="49" t="s">
        <v>365</v>
      </c>
      <c r="K21" s="49">
        <v>3</v>
      </c>
      <c r="L21">
        <v>3</v>
      </c>
      <c r="M21" s="49" t="str">
        <f t="shared" si="0"/>
        <v xml:space="preserve">insert into fsfe_param values (3, 'VM-B16E', 3) </v>
      </c>
      <c r="N21" s="49" t="str">
        <f t="shared" si="1"/>
        <v>update fsfe_param set fsfe_paramgroupid = 3 where fsfe_param_id = 19</v>
      </c>
    </row>
    <row r="22" spans="7:14" x14ac:dyDescent="0.25">
      <c r="G22">
        <v>20</v>
      </c>
      <c r="H22" s="49" t="s">
        <v>361</v>
      </c>
      <c r="I22" s="49" t="s">
        <v>143</v>
      </c>
      <c r="J22" s="49" t="s">
        <v>365</v>
      </c>
      <c r="K22" s="49">
        <v>3</v>
      </c>
      <c r="L22">
        <v>3</v>
      </c>
      <c r="M22" s="49" t="str">
        <f t="shared" si="0"/>
        <v xml:space="preserve">insert into fsfe_param values (3, 'VM-B16F', 3) </v>
      </c>
      <c r="N22" s="49" t="str">
        <f t="shared" si="1"/>
        <v>update fsfe_param set fsfe_paramgroupid = 3 where fsfe_param_id = 20</v>
      </c>
    </row>
    <row r="23" spans="7:14" x14ac:dyDescent="0.25">
      <c r="G23">
        <v>21</v>
      </c>
      <c r="H23" s="49" t="s">
        <v>361</v>
      </c>
      <c r="I23" s="49" t="s">
        <v>145</v>
      </c>
      <c r="J23" s="49" t="s">
        <v>365</v>
      </c>
      <c r="K23" s="49">
        <v>3</v>
      </c>
      <c r="L23">
        <v>3</v>
      </c>
      <c r="M23" s="49" t="str">
        <f t="shared" si="0"/>
        <v xml:space="preserve">insert into fsfe_param values (3, 'VM-B16G', 3) </v>
      </c>
      <c r="N23" s="49" t="str">
        <f t="shared" si="1"/>
        <v>update fsfe_param set fsfe_paramgroupid = 3 where fsfe_param_id = 21</v>
      </c>
    </row>
    <row r="24" spans="7:14" x14ac:dyDescent="0.25">
      <c r="G24">
        <v>22</v>
      </c>
      <c r="H24" s="49" t="s">
        <v>361</v>
      </c>
      <c r="I24" s="49" t="s">
        <v>147</v>
      </c>
      <c r="J24" s="49" t="s">
        <v>365</v>
      </c>
      <c r="K24" s="49">
        <v>3</v>
      </c>
      <c r="L24">
        <v>3</v>
      </c>
      <c r="M24" s="49" t="str">
        <f t="shared" si="0"/>
        <v xml:space="preserve">insert into fsfe_param values (3, 'VM-B16H', 3) </v>
      </c>
      <c r="N24" s="49" t="str">
        <f t="shared" si="1"/>
        <v>update fsfe_param set fsfe_paramgroupid = 3 where fsfe_param_id = 22</v>
      </c>
    </row>
    <row r="25" spans="7:14" x14ac:dyDescent="0.25">
      <c r="G25">
        <v>23</v>
      </c>
      <c r="H25" s="49" t="s">
        <v>361</v>
      </c>
      <c r="I25" s="49" t="s">
        <v>149</v>
      </c>
      <c r="J25" s="49" t="s">
        <v>365</v>
      </c>
      <c r="K25" s="49">
        <v>3</v>
      </c>
      <c r="L25">
        <v>3</v>
      </c>
      <c r="M25" s="49" t="str">
        <f t="shared" si="0"/>
        <v xml:space="preserve">insert into fsfe_param values (3, 'Trimbin Grizzly cleaning', 3) </v>
      </c>
      <c r="N25" s="49" t="str">
        <f t="shared" si="1"/>
        <v>update fsfe_param set fsfe_paramgroupid = 3 where fsfe_param_id = 23</v>
      </c>
    </row>
    <row r="26" spans="7:14" x14ac:dyDescent="0.25">
      <c r="G26">
        <v>24</v>
      </c>
      <c r="H26" s="49" t="s">
        <v>361</v>
      </c>
      <c r="I26" s="49" t="s">
        <v>150</v>
      </c>
      <c r="J26" s="49" t="s">
        <v>365</v>
      </c>
      <c r="K26" s="49">
        <v>3</v>
      </c>
      <c r="L26">
        <v>3</v>
      </c>
      <c r="M26" s="49" t="str">
        <f t="shared" si="0"/>
        <v xml:space="preserve">insert into fsfe_param values (3, 'Cyclone Flapper Inspection', 3) </v>
      </c>
      <c r="N26" s="49" t="str">
        <f t="shared" si="1"/>
        <v>update fsfe_param set fsfe_paramgroupid = 3 where fsfe_param_id = 24</v>
      </c>
    </row>
    <row r="27" spans="7:14" x14ac:dyDescent="0.25">
      <c r="G27">
        <v>25</v>
      </c>
      <c r="H27" s="49" t="s">
        <v>361</v>
      </c>
      <c r="I27" s="49" t="s">
        <v>142</v>
      </c>
      <c r="J27" s="49" t="s">
        <v>365</v>
      </c>
      <c r="K27" s="49">
        <v>3</v>
      </c>
      <c r="L27">
        <v>3</v>
      </c>
      <c r="M27" s="49" t="str">
        <f t="shared" si="0"/>
        <v xml:space="preserve">insert into fsfe_param values (3, 'SC-B31A', 3) </v>
      </c>
      <c r="N27" s="49" t="str">
        <f t="shared" si="1"/>
        <v>update fsfe_param set fsfe_paramgroupid = 3 where fsfe_param_id = 25</v>
      </c>
    </row>
    <row r="28" spans="7:14" x14ac:dyDescent="0.25">
      <c r="G28">
        <v>26</v>
      </c>
      <c r="H28" s="49" t="s">
        <v>361</v>
      </c>
      <c r="I28" s="49" t="s">
        <v>144</v>
      </c>
      <c r="J28" s="49" t="s">
        <v>365</v>
      </c>
      <c r="K28" s="49">
        <v>3</v>
      </c>
      <c r="L28">
        <v>3</v>
      </c>
      <c r="M28" s="49" t="str">
        <f t="shared" si="0"/>
        <v xml:space="preserve">insert into fsfe_param values (3, 'SC-B31B', 3) </v>
      </c>
      <c r="N28" s="49" t="str">
        <f t="shared" si="1"/>
        <v>update fsfe_param set fsfe_paramgroupid = 3 where fsfe_param_id = 26</v>
      </c>
    </row>
    <row r="29" spans="7:14" x14ac:dyDescent="0.25">
      <c r="G29">
        <v>27</v>
      </c>
      <c r="H29" s="49" t="s">
        <v>361</v>
      </c>
      <c r="I29" s="49" t="s">
        <v>146</v>
      </c>
      <c r="J29" s="49" t="s">
        <v>365</v>
      </c>
      <c r="K29" s="49">
        <v>3</v>
      </c>
      <c r="L29">
        <v>3</v>
      </c>
      <c r="M29" s="49" t="str">
        <f t="shared" si="0"/>
        <v xml:space="preserve">insert into fsfe_param values (3, 'SC-B32A', 3) </v>
      </c>
      <c r="N29" s="49" t="str">
        <f t="shared" si="1"/>
        <v>update fsfe_param set fsfe_paramgroupid = 3 where fsfe_param_id = 27</v>
      </c>
    </row>
    <row r="30" spans="7:14" x14ac:dyDescent="0.25">
      <c r="G30">
        <v>28</v>
      </c>
      <c r="H30" s="49" t="s">
        <v>361</v>
      </c>
      <c r="I30" s="49" t="s">
        <v>148</v>
      </c>
      <c r="J30" s="49" t="s">
        <v>365</v>
      </c>
      <c r="K30" s="49">
        <v>3</v>
      </c>
      <c r="L30">
        <v>3</v>
      </c>
      <c r="M30" s="49" t="str">
        <f t="shared" si="0"/>
        <v xml:space="preserve">insert into fsfe_param values (3, 'SC-B32B', 3) </v>
      </c>
      <c r="N30" s="49" t="str">
        <f t="shared" si="1"/>
        <v>update fsfe_param set fsfe_paramgroupid = 3 where fsfe_param_id = 28</v>
      </c>
    </row>
    <row r="31" spans="7:14" x14ac:dyDescent="0.25">
      <c r="G31">
        <v>29</v>
      </c>
      <c r="H31" s="49" t="s">
        <v>361</v>
      </c>
      <c r="I31" s="49" t="s">
        <v>152</v>
      </c>
      <c r="J31" s="49" t="s">
        <v>366</v>
      </c>
      <c r="K31" s="49">
        <v>3</v>
      </c>
      <c r="L31">
        <v>4</v>
      </c>
      <c r="M31" s="49" t="str">
        <f t="shared" si="0"/>
        <v xml:space="preserve">insert into fsfe_param values (3, 'CC-F01A', 4) </v>
      </c>
      <c r="N31" s="49" t="str">
        <f t="shared" si="1"/>
        <v>update fsfe_param set fsfe_paramgroupid = 4 where fsfe_param_id = 29</v>
      </c>
    </row>
    <row r="32" spans="7:14" x14ac:dyDescent="0.25">
      <c r="G32">
        <v>30</v>
      </c>
      <c r="H32" s="49" t="s">
        <v>361</v>
      </c>
      <c r="I32" s="49" t="s">
        <v>153</v>
      </c>
      <c r="J32" s="49" t="s">
        <v>366</v>
      </c>
      <c r="K32" s="49">
        <v>3</v>
      </c>
      <c r="L32">
        <v>4</v>
      </c>
      <c r="M32" s="49" t="str">
        <f t="shared" si="0"/>
        <v xml:space="preserve">insert into fsfe_param values (3, 'CC-F01B', 4) </v>
      </c>
      <c r="N32" s="49" t="str">
        <f t="shared" si="1"/>
        <v>update fsfe_param set fsfe_paramgroupid = 4 where fsfe_param_id = 30</v>
      </c>
    </row>
    <row r="33" spans="7:14" x14ac:dyDescent="0.25">
      <c r="G33">
        <v>31</v>
      </c>
      <c r="H33" s="49" t="s">
        <v>361</v>
      </c>
      <c r="I33" s="49" t="s">
        <v>154</v>
      </c>
      <c r="J33" s="49" t="s">
        <v>366</v>
      </c>
      <c r="K33" s="49">
        <v>3</v>
      </c>
      <c r="L33">
        <v>4</v>
      </c>
      <c r="M33" s="49" t="str">
        <f t="shared" si="0"/>
        <v xml:space="preserve">insert into fsfe_param values (3, 'CC-H13', 4) </v>
      </c>
      <c r="N33" s="49" t="str">
        <f t="shared" si="1"/>
        <v>update fsfe_param set fsfe_paramgroupid = 4 where fsfe_param_id = 31</v>
      </c>
    </row>
    <row r="34" spans="7:14" x14ac:dyDescent="0.25">
      <c r="G34">
        <v>32</v>
      </c>
      <c r="H34" s="49" t="s">
        <v>361</v>
      </c>
      <c r="I34" s="49" t="s">
        <v>155</v>
      </c>
      <c r="J34" s="49" t="s">
        <v>366</v>
      </c>
      <c r="K34" s="49">
        <v>3</v>
      </c>
      <c r="L34">
        <v>4</v>
      </c>
      <c r="M34" s="49" t="str">
        <f t="shared" si="0"/>
        <v xml:space="preserve">insert into fsfe_param values (3, 'CC-H46', 4) </v>
      </c>
      <c r="N34" s="49" t="str">
        <f t="shared" si="1"/>
        <v>update fsfe_param set fsfe_paramgroupid = 4 where fsfe_param_id = 32</v>
      </c>
    </row>
    <row r="35" spans="7:14" x14ac:dyDescent="0.25">
      <c r="G35">
        <v>33</v>
      </c>
      <c r="H35" s="49" t="s">
        <v>361</v>
      </c>
      <c r="I35" s="49" t="s">
        <v>156</v>
      </c>
      <c r="J35" s="49" t="s">
        <v>366</v>
      </c>
      <c r="K35" s="49">
        <v>3</v>
      </c>
      <c r="L35">
        <v>4</v>
      </c>
      <c r="M35" s="49" t="str">
        <f t="shared" si="0"/>
        <v xml:space="preserve">insert into fsfe_param values (3, 'CC-H15', 4) </v>
      </c>
      <c r="N35" s="49" t="str">
        <f t="shared" si="1"/>
        <v>update fsfe_param set fsfe_paramgroupid = 4 where fsfe_param_id = 33</v>
      </c>
    </row>
    <row r="36" spans="7:14" x14ac:dyDescent="0.25">
      <c r="G36">
        <v>34</v>
      </c>
      <c r="H36" s="49" t="s">
        <v>361</v>
      </c>
      <c r="I36" s="49" t="s">
        <v>157</v>
      </c>
      <c r="J36" s="49" t="s">
        <v>366</v>
      </c>
      <c r="K36" s="49">
        <v>3</v>
      </c>
      <c r="L36">
        <v>4</v>
      </c>
      <c r="M36" s="49" t="str">
        <f t="shared" si="0"/>
        <v xml:space="preserve">insert into fsfe_param values (3, 'CC-H53A/B/C', 4) </v>
      </c>
      <c r="N36" s="49" t="str">
        <f t="shared" si="1"/>
        <v>update fsfe_param set fsfe_paramgroupid = 4 where fsfe_param_id = 34</v>
      </c>
    </row>
    <row r="37" spans="7:14" x14ac:dyDescent="0.25">
      <c r="G37">
        <v>35</v>
      </c>
      <c r="H37" s="49" t="s">
        <v>361</v>
      </c>
      <c r="I37" s="49" t="s">
        <v>158</v>
      </c>
      <c r="J37" s="49" t="s">
        <v>366</v>
      </c>
      <c r="K37" s="49">
        <v>3</v>
      </c>
      <c r="L37">
        <v>4</v>
      </c>
      <c r="M37" s="49" t="str">
        <f t="shared" si="0"/>
        <v xml:space="preserve">insert into fsfe_param values (3, 'CC-H01', 4) </v>
      </c>
      <c r="N37" s="49" t="str">
        <f t="shared" si="1"/>
        <v>update fsfe_param set fsfe_paramgroupid = 4 where fsfe_param_id = 35</v>
      </c>
    </row>
    <row r="38" spans="7:14" x14ac:dyDescent="0.25">
      <c r="G38">
        <v>36</v>
      </c>
      <c r="H38" s="49" t="s">
        <v>361</v>
      </c>
      <c r="I38" s="49" t="s">
        <v>159</v>
      </c>
      <c r="J38" s="49" t="s">
        <v>366</v>
      </c>
      <c r="K38" s="49">
        <v>3</v>
      </c>
      <c r="L38">
        <v>4</v>
      </c>
      <c r="M38" s="49" t="str">
        <f t="shared" si="0"/>
        <v xml:space="preserve">insert into fsfe_param values (3, 'CC-H02', 4) </v>
      </c>
      <c r="N38" s="49" t="str">
        <f t="shared" si="1"/>
        <v>update fsfe_param set fsfe_paramgroupid = 4 where fsfe_param_id = 36</v>
      </c>
    </row>
    <row r="39" spans="7:14" x14ac:dyDescent="0.25">
      <c r="G39">
        <v>37</v>
      </c>
      <c r="H39" s="49" t="s">
        <v>361</v>
      </c>
      <c r="I39" s="49" t="s">
        <v>160</v>
      </c>
      <c r="J39" s="49" t="s">
        <v>366</v>
      </c>
      <c r="K39" s="49">
        <v>3</v>
      </c>
      <c r="L39">
        <v>4</v>
      </c>
      <c r="M39" s="49" t="str">
        <f t="shared" si="0"/>
        <v xml:space="preserve">insert into fsfe_param values (3, 'CC-H03', 4) </v>
      </c>
      <c r="N39" s="49" t="str">
        <f t="shared" si="1"/>
        <v>update fsfe_param set fsfe_paramgroupid = 4 where fsfe_param_id = 37</v>
      </c>
    </row>
    <row r="40" spans="7:14" x14ac:dyDescent="0.25">
      <c r="G40">
        <v>38</v>
      </c>
      <c r="H40" s="49" t="s">
        <v>361</v>
      </c>
      <c r="I40" s="49" t="s">
        <v>161</v>
      </c>
      <c r="J40" s="49" t="s">
        <v>366</v>
      </c>
      <c r="K40" s="49">
        <v>3</v>
      </c>
      <c r="L40">
        <v>4</v>
      </c>
      <c r="M40" s="49" t="str">
        <f t="shared" si="0"/>
        <v xml:space="preserve">insert into fsfe_param values (3, 'BK-H04', 4) </v>
      </c>
      <c r="N40" s="49" t="str">
        <f t="shared" si="1"/>
        <v>update fsfe_param set fsfe_paramgroupid = 4 where fsfe_param_id = 38</v>
      </c>
    </row>
    <row r="41" spans="7:14" x14ac:dyDescent="0.25">
      <c r="G41">
        <v>39</v>
      </c>
      <c r="H41" s="49" t="s">
        <v>361</v>
      </c>
      <c r="I41" s="49" t="s">
        <v>162</v>
      </c>
      <c r="J41" s="49" t="s">
        <v>366</v>
      </c>
      <c r="K41" s="49">
        <v>3</v>
      </c>
      <c r="L41">
        <v>4</v>
      </c>
      <c r="M41" s="49" t="str">
        <f t="shared" si="0"/>
        <v xml:space="preserve">insert into fsfe_param values (3, 'CC-H06', 4) </v>
      </c>
      <c r="N41" s="49" t="str">
        <f t="shared" si="1"/>
        <v>update fsfe_param set fsfe_paramgroupid = 4 where fsfe_param_id = 39</v>
      </c>
    </row>
    <row r="42" spans="7:14" x14ac:dyDescent="0.25">
      <c r="G42">
        <v>40</v>
      </c>
      <c r="H42" s="49" t="s">
        <v>361</v>
      </c>
      <c r="I42" s="49" t="s">
        <v>163</v>
      </c>
      <c r="J42" s="49" t="s">
        <v>366</v>
      </c>
      <c r="K42" s="49">
        <v>3</v>
      </c>
      <c r="L42">
        <v>4</v>
      </c>
      <c r="M42" s="49" t="str">
        <f t="shared" si="0"/>
        <v xml:space="preserve">insert into fsfe_param values (3, 'SC-H21', 4) </v>
      </c>
      <c r="N42" s="49" t="str">
        <f t="shared" si="1"/>
        <v>update fsfe_param set fsfe_paramgroupid = 4 where fsfe_param_id = 40</v>
      </c>
    </row>
    <row r="43" spans="7:14" x14ac:dyDescent="0.25">
      <c r="G43">
        <v>41</v>
      </c>
      <c r="H43" s="49" t="s">
        <v>361</v>
      </c>
      <c r="I43" s="49" t="s">
        <v>165</v>
      </c>
      <c r="J43" s="49" t="s">
        <v>366</v>
      </c>
      <c r="K43" s="49">
        <v>3</v>
      </c>
      <c r="L43">
        <v>4</v>
      </c>
      <c r="M43" s="49" t="str">
        <f t="shared" si="0"/>
        <v xml:space="preserve">insert into fsfe_param values (3, 'VM-H32A', 4) </v>
      </c>
      <c r="N43" s="49" t="str">
        <f t="shared" si="1"/>
        <v>update fsfe_param set fsfe_paramgroupid = 4 where fsfe_param_id = 41</v>
      </c>
    </row>
    <row r="44" spans="7:14" x14ac:dyDescent="0.25">
      <c r="G44">
        <v>42</v>
      </c>
      <c r="H44" s="49" t="s">
        <v>361</v>
      </c>
      <c r="I44" s="49" t="s">
        <v>166</v>
      </c>
      <c r="J44" s="49" t="s">
        <v>366</v>
      </c>
      <c r="K44" s="49">
        <v>3</v>
      </c>
      <c r="L44">
        <v>4</v>
      </c>
      <c r="M44" s="49" t="str">
        <f t="shared" si="0"/>
        <v xml:space="preserve">insert into fsfe_param values (3, 'VM-H32B', 4) </v>
      </c>
      <c r="N44" s="49" t="str">
        <f t="shared" si="1"/>
        <v>update fsfe_param set fsfe_paramgroupid = 4 where fsfe_param_id = 42</v>
      </c>
    </row>
    <row r="45" spans="7:14" x14ac:dyDescent="0.25">
      <c r="G45">
        <v>43</v>
      </c>
      <c r="H45" s="49" t="s">
        <v>361</v>
      </c>
      <c r="I45" s="49" t="s">
        <v>167</v>
      </c>
      <c r="J45" s="49" t="s">
        <v>366</v>
      </c>
      <c r="K45" s="49">
        <v>3</v>
      </c>
      <c r="L45">
        <v>4</v>
      </c>
      <c r="M45" s="49" t="str">
        <f t="shared" si="0"/>
        <v xml:space="preserve">insert into fsfe_param values (3, 'BL-H26 Exercise of damper', 4) </v>
      </c>
      <c r="N45" s="49" t="str">
        <f t="shared" si="1"/>
        <v>update fsfe_param set fsfe_paramgroupid = 4 where fsfe_param_id = 43</v>
      </c>
    </row>
    <row r="46" spans="7:14" x14ac:dyDescent="0.25">
      <c r="G46">
        <v>44</v>
      </c>
      <c r="H46" s="49" t="s">
        <v>361</v>
      </c>
      <c r="I46" s="49" t="s">
        <v>168</v>
      </c>
      <c r="J46" s="49" t="s">
        <v>366</v>
      </c>
      <c r="K46" s="49">
        <v>3</v>
      </c>
      <c r="L46">
        <v>4</v>
      </c>
      <c r="M46" s="49" t="str">
        <f t="shared" si="0"/>
        <v xml:space="preserve">insert into fsfe_param values (3, 'Check-up of bagfilter soleniod valves', 4) </v>
      </c>
      <c r="N46" s="49" t="str">
        <f t="shared" si="1"/>
        <v>update fsfe_param set fsfe_paramgroupid = 4 where fsfe_param_id = 44</v>
      </c>
    </row>
    <row r="47" spans="7:14" x14ac:dyDescent="0.25">
      <c r="G47">
        <v>45</v>
      </c>
      <c r="H47" s="49" t="s">
        <v>361</v>
      </c>
      <c r="I47" s="49" t="s">
        <v>367</v>
      </c>
      <c r="J47" s="49" t="s">
        <v>435</v>
      </c>
      <c r="K47" s="49">
        <v>3</v>
      </c>
      <c r="L47">
        <v>5</v>
      </c>
      <c r="M47" s="49" t="str">
        <f t="shared" si="0"/>
        <v xml:space="preserve">insert into fsfe_param values (3, 'Paste Charging Electrode #1', 5) </v>
      </c>
      <c r="N47" s="49" t="str">
        <f t="shared" si="1"/>
        <v>update fsfe_param set fsfe_paramgroupid = 5 where fsfe_param_id = 45</v>
      </c>
    </row>
    <row r="48" spans="7:14" x14ac:dyDescent="0.25">
      <c r="G48">
        <v>46</v>
      </c>
      <c r="H48" s="49" t="s">
        <v>361</v>
      </c>
      <c r="I48" s="49" t="s">
        <v>368</v>
      </c>
      <c r="J48" s="49" t="s">
        <v>435</v>
      </c>
      <c r="K48" s="49">
        <v>3</v>
      </c>
      <c r="L48">
        <v>5</v>
      </c>
      <c r="M48" s="49" t="str">
        <f t="shared" si="0"/>
        <v xml:space="preserve">insert into fsfe_param values (3, 'Paste Charging Electrode #2', 5) </v>
      </c>
      <c r="N48" s="49" t="str">
        <f t="shared" si="1"/>
        <v>update fsfe_param set fsfe_paramgroupid = 5 where fsfe_param_id = 46</v>
      </c>
    </row>
    <row r="49" spans="7:14" x14ac:dyDescent="0.25">
      <c r="G49">
        <v>47</v>
      </c>
      <c r="H49" s="49" t="s">
        <v>361</v>
      </c>
      <c r="I49" s="49" t="s">
        <v>369</v>
      </c>
      <c r="J49" s="49" t="s">
        <v>435</v>
      </c>
      <c r="K49" s="49">
        <v>3</v>
      </c>
      <c r="L49">
        <v>5</v>
      </c>
      <c r="M49" s="49" t="str">
        <f t="shared" si="0"/>
        <v xml:space="preserve">insert into fsfe_param values (3, 'Paste Charging Electrode #3', 5) </v>
      </c>
      <c r="N49" s="49" t="str">
        <f t="shared" si="1"/>
        <v>update fsfe_param set fsfe_paramgroupid = 5 where fsfe_param_id = 47</v>
      </c>
    </row>
    <row r="50" spans="7:14" x14ac:dyDescent="0.25">
      <c r="G50">
        <v>48</v>
      </c>
      <c r="H50" s="49" t="s">
        <v>361</v>
      </c>
      <c r="I50" s="49" t="s">
        <v>370</v>
      </c>
      <c r="J50" s="49" t="s">
        <v>435</v>
      </c>
      <c r="K50" s="49">
        <v>3</v>
      </c>
      <c r="L50">
        <v>5</v>
      </c>
      <c r="M50" s="49" t="str">
        <f t="shared" si="0"/>
        <v xml:space="preserve">insert into fsfe_param values (3, 'Casing Addition Electrode #1', 5) </v>
      </c>
      <c r="N50" s="49" t="str">
        <f t="shared" si="1"/>
        <v>update fsfe_param set fsfe_paramgroupid = 5 where fsfe_param_id = 48</v>
      </c>
    </row>
    <row r="51" spans="7:14" x14ac:dyDescent="0.25">
      <c r="G51">
        <v>49</v>
      </c>
      <c r="H51" s="49" t="s">
        <v>361</v>
      </c>
      <c r="I51" s="49" t="s">
        <v>371</v>
      </c>
      <c r="J51" s="49" t="s">
        <v>435</v>
      </c>
      <c r="K51" s="49">
        <v>3</v>
      </c>
      <c r="L51">
        <v>5</v>
      </c>
      <c r="M51" s="49" t="str">
        <f t="shared" si="0"/>
        <v xml:space="preserve">insert into fsfe_param values (3, 'Casing Addition Electrode #2', 5) </v>
      </c>
      <c r="N51" s="49" t="str">
        <f t="shared" si="1"/>
        <v>update fsfe_param set fsfe_paramgroupid = 5 where fsfe_param_id = 49</v>
      </c>
    </row>
    <row r="52" spans="7:14" x14ac:dyDescent="0.25">
      <c r="G52">
        <v>50</v>
      </c>
      <c r="H52" s="49" t="s">
        <v>361</v>
      </c>
      <c r="I52" s="49" t="s">
        <v>372</v>
      </c>
      <c r="J52" s="49" t="s">
        <v>435</v>
      </c>
      <c r="K52" s="49">
        <v>3</v>
      </c>
      <c r="L52">
        <v>5</v>
      </c>
      <c r="M52" s="49" t="str">
        <f t="shared" si="0"/>
        <v xml:space="preserve">insert into fsfe_param values (3, 'Casing Addition Electrode #3', 5) </v>
      </c>
      <c r="N52" s="49" t="str">
        <f t="shared" si="1"/>
        <v>update fsfe_param set fsfe_paramgroupid = 5 where fsfe_param_id = 50</v>
      </c>
    </row>
    <row r="53" spans="7:14" x14ac:dyDescent="0.25">
      <c r="G53">
        <v>51</v>
      </c>
      <c r="H53" s="49" t="s">
        <v>361</v>
      </c>
      <c r="I53" s="49" t="s">
        <v>373</v>
      </c>
      <c r="J53" s="49" t="s">
        <v>435</v>
      </c>
      <c r="K53" s="49">
        <v>3</v>
      </c>
      <c r="L53">
        <v>5</v>
      </c>
      <c r="M53" s="49" t="str">
        <f t="shared" si="0"/>
        <v xml:space="preserve">insert into fsfe_param values (3, 'Testing of Soot Blowers SB# 7', 5) </v>
      </c>
      <c r="N53" s="49" t="str">
        <f t="shared" si="1"/>
        <v>update fsfe_param set fsfe_paramgroupid = 5 where fsfe_param_id = 51</v>
      </c>
    </row>
    <row r="54" spans="7:14" x14ac:dyDescent="0.25">
      <c r="G54">
        <v>52</v>
      </c>
      <c r="H54" s="49" t="s">
        <v>361</v>
      </c>
      <c r="I54" s="49" t="s">
        <v>374</v>
      </c>
      <c r="J54" s="49" t="s">
        <v>435</v>
      </c>
      <c r="K54" s="49">
        <v>3</v>
      </c>
      <c r="L54">
        <v>5</v>
      </c>
      <c r="M54" s="49" t="str">
        <f t="shared" si="0"/>
        <v xml:space="preserve">insert into fsfe_param values (3, 'Testing of Soot Blowers SB# 9', 5) </v>
      </c>
      <c r="N54" s="49" t="str">
        <f t="shared" si="1"/>
        <v>update fsfe_param set fsfe_paramgroupid = 5 where fsfe_param_id = 52</v>
      </c>
    </row>
    <row r="55" spans="7:14" x14ac:dyDescent="0.25">
      <c r="G55">
        <v>53</v>
      </c>
      <c r="H55" s="49" t="s">
        <v>361</v>
      </c>
      <c r="I55" s="49" t="s">
        <v>375</v>
      </c>
      <c r="J55" s="49" t="s">
        <v>435</v>
      </c>
      <c r="K55" s="49">
        <v>3</v>
      </c>
      <c r="L55">
        <v>5</v>
      </c>
      <c r="M55" s="49" t="str">
        <f t="shared" si="0"/>
        <v xml:space="preserve">insert into fsfe_param values (3, 'Testing of Soot Blowers SB# 11', 5) </v>
      </c>
      <c r="N55" s="49" t="str">
        <f t="shared" si="1"/>
        <v>update fsfe_param set fsfe_paramgroupid = 5 where fsfe_param_id = 53</v>
      </c>
    </row>
    <row r="56" spans="7:14" x14ac:dyDescent="0.25">
      <c r="G56">
        <v>54</v>
      </c>
      <c r="H56" s="49" t="s">
        <v>361</v>
      </c>
      <c r="I56" s="49" t="s">
        <v>376</v>
      </c>
      <c r="J56" s="49" t="s">
        <v>435</v>
      </c>
      <c r="K56" s="49">
        <v>3</v>
      </c>
      <c r="L56">
        <v>5</v>
      </c>
      <c r="M56" s="49" t="str">
        <f t="shared" si="0"/>
        <v xml:space="preserve">insert into fsfe_param values (3, 'Testing of Soot Blowers SB# 15', 5) </v>
      </c>
      <c r="N56" s="49" t="str">
        <f t="shared" si="1"/>
        <v>update fsfe_param set fsfe_paramgroupid = 5 where fsfe_param_id = 54</v>
      </c>
    </row>
    <row r="57" spans="7:14" x14ac:dyDescent="0.25">
      <c r="G57">
        <v>55</v>
      </c>
      <c r="H57" s="49" t="s">
        <v>361</v>
      </c>
      <c r="I57" s="49" t="s">
        <v>377</v>
      </c>
      <c r="J57" s="49" t="s">
        <v>435</v>
      </c>
      <c r="K57" s="49">
        <v>3</v>
      </c>
      <c r="L57">
        <v>5</v>
      </c>
      <c r="M57" s="49" t="str">
        <f t="shared" si="0"/>
        <v xml:space="preserve">insert into fsfe_param values (3, 'Testing of Soot Blowers SB# 16', 5) </v>
      </c>
      <c r="N57" s="49" t="str">
        <f t="shared" si="1"/>
        <v>update fsfe_param set fsfe_paramgroupid = 5 where fsfe_param_id = 55</v>
      </c>
    </row>
    <row r="58" spans="7:14" x14ac:dyDescent="0.25">
      <c r="G58">
        <v>56</v>
      </c>
      <c r="H58" s="49" t="s">
        <v>361</v>
      </c>
      <c r="I58" s="49" t="s">
        <v>378</v>
      </c>
      <c r="J58" s="49" t="s">
        <v>435</v>
      </c>
      <c r="K58" s="49">
        <v>3</v>
      </c>
      <c r="L58">
        <v>5</v>
      </c>
      <c r="M58" s="49" t="str">
        <f t="shared" si="0"/>
        <v xml:space="preserve">insert into fsfe_param values (3, 'Testing of Soot Blowers SB# 17', 5) </v>
      </c>
      <c r="N58" s="49" t="str">
        <f t="shared" si="1"/>
        <v>update fsfe_param set fsfe_paramgroupid = 5 where fsfe_param_id = 56</v>
      </c>
    </row>
    <row r="59" spans="7:14" x14ac:dyDescent="0.25">
      <c r="G59">
        <v>57</v>
      </c>
      <c r="H59" s="49" t="s">
        <v>361</v>
      </c>
      <c r="I59" s="49" t="s">
        <v>379</v>
      </c>
      <c r="J59" s="49" t="s">
        <v>435</v>
      </c>
      <c r="K59" s="49">
        <v>3</v>
      </c>
      <c r="L59">
        <v>5</v>
      </c>
      <c r="M59" s="49" t="str">
        <f t="shared" si="0"/>
        <v xml:space="preserve">insert into fsfe_param values (3, 'Testing of Soot Blowers SB# 18', 5) </v>
      </c>
      <c r="N59" s="49" t="str">
        <f t="shared" si="1"/>
        <v>update fsfe_param set fsfe_paramgroupid = 5 where fsfe_param_id = 57</v>
      </c>
    </row>
    <row r="60" spans="7:14" x14ac:dyDescent="0.25">
      <c r="G60">
        <v>58</v>
      </c>
      <c r="H60" s="49" t="s">
        <v>361</v>
      </c>
      <c r="I60" s="49" t="s">
        <v>380</v>
      </c>
      <c r="J60" s="49" t="s">
        <v>435</v>
      </c>
      <c r="K60" s="49">
        <v>3</v>
      </c>
      <c r="L60">
        <v>5</v>
      </c>
      <c r="M60" s="49" t="str">
        <f t="shared" si="0"/>
        <v xml:space="preserve">insert into fsfe_param values (3, 'Testing of Soot Blowers SB# 19', 5) </v>
      </c>
      <c r="N60" s="49" t="str">
        <f t="shared" si="1"/>
        <v>update fsfe_param set fsfe_paramgroupid = 5 where fsfe_param_id = 58</v>
      </c>
    </row>
    <row r="61" spans="7:14" x14ac:dyDescent="0.25">
      <c r="G61">
        <v>59</v>
      </c>
      <c r="H61" s="49" t="s">
        <v>361</v>
      </c>
      <c r="I61" s="49" t="s">
        <v>381</v>
      </c>
      <c r="J61" s="49" t="s">
        <v>435</v>
      </c>
      <c r="K61" s="49">
        <v>3</v>
      </c>
      <c r="L61">
        <v>5</v>
      </c>
      <c r="M61" s="49" t="str">
        <f t="shared" si="0"/>
        <v xml:space="preserve">insert into fsfe_param values (3, 'Testing of Soot Blowers M2', 5) </v>
      </c>
      <c r="N61" s="49" t="str">
        <f t="shared" si="1"/>
        <v>update fsfe_param set fsfe_paramgroupid = 5 where fsfe_param_id = 59</v>
      </c>
    </row>
    <row r="62" spans="7:14" x14ac:dyDescent="0.25">
      <c r="G62">
        <v>60</v>
      </c>
      <c r="H62" s="49" t="s">
        <v>361</v>
      </c>
      <c r="I62" s="49" t="s">
        <v>382</v>
      </c>
      <c r="J62" s="49" t="s">
        <v>435</v>
      </c>
      <c r="K62" s="49">
        <v>3</v>
      </c>
      <c r="L62">
        <v>5</v>
      </c>
      <c r="M62" s="49" t="str">
        <f t="shared" si="0"/>
        <v xml:space="preserve">insert into fsfe_param values (3, 'Testing of Soot Blowers M4', 5) </v>
      </c>
      <c r="N62" s="49" t="str">
        <f t="shared" si="1"/>
        <v>update fsfe_param set fsfe_paramgroupid = 5 where fsfe_param_id = 60</v>
      </c>
    </row>
    <row r="63" spans="7:14" x14ac:dyDescent="0.25">
      <c r="G63">
        <v>61</v>
      </c>
      <c r="H63" s="49" t="s">
        <v>361</v>
      </c>
      <c r="I63" s="49" t="s">
        <v>187</v>
      </c>
      <c r="J63" s="49" t="s">
        <v>435</v>
      </c>
      <c r="K63" s="49">
        <v>3</v>
      </c>
      <c r="L63">
        <v>5</v>
      </c>
      <c r="M63" s="49" t="str">
        <f t="shared" si="0"/>
        <v xml:space="preserve">insert into fsfe_param values (3, 'RS1 Discharge', 5) </v>
      </c>
      <c r="N63" s="49" t="str">
        <f t="shared" si="1"/>
        <v>update fsfe_param set fsfe_paramgroupid = 5 where fsfe_param_id = 61</v>
      </c>
    </row>
    <row r="64" spans="7:14" x14ac:dyDescent="0.25">
      <c r="G64">
        <v>62</v>
      </c>
      <c r="H64" s="49" t="s">
        <v>361</v>
      </c>
      <c r="I64" s="49" t="s">
        <v>188</v>
      </c>
      <c r="J64" s="49" t="s">
        <v>435</v>
      </c>
      <c r="K64" s="49">
        <v>3</v>
      </c>
      <c r="L64">
        <v>5</v>
      </c>
      <c r="M64" s="49" t="str">
        <f t="shared" si="0"/>
        <v xml:space="preserve">insert into fsfe_param values (3, 'RS2 Discharge', 5) </v>
      </c>
      <c r="N64" s="49" t="str">
        <f t="shared" si="1"/>
        <v>update fsfe_param set fsfe_paramgroupid = 5 where fsfe_param_id = 62</v>
      </c>
    </row>
    <row r="65" spans="7:14" x14ac:dyDescent="0.25">
      <c r="G65">
        <v>63</v>
      </c>
      <c r="H65" s="49" t="s">
        <v>361</v>
      </c>
      <c r="I65" s="49" t="s">
        <v>189</v>
      </c>
      <c r="J65" s="49" t="s">
        <v>435</v>
      </c>
      <c r="K65" s="49">
        <v>3</v>
      </c>
      <c r="L65">
        <v>5</v>
      </c>
      <c r="M65" s="49" t="str">
        <f t="shared" si="0"/>
        <v xml:space="preserve">insert into fsfe_param values (3, 'RS3 Discharge', 5) </v>
      </c>
      <c r="N65" s="49" t="str">
        <f t="shared" si="1"/>
        <v>update fsfe_param set fsfe_paramgroupid = 5 where fsfe_param_id = 63</v>
      </c>
    </row>
    <row r="66" spans="7:14" x14ac:dyDescent="0.25">
      <c r="G66">
        <v>64</v>
      </c>
      <c r="H66" s="49" t="s">
        <v>361</v>
      </c>
      <c r="I66" s="49" t="s">
        <v>190</v>
      </c>
      <c r="J66" s="49" t="s">
        <v>435</v>
      </c>
      <c r="K66" s="49">
        <v>3</v>
      </c>
      <c r="L66">
        <v>5</v>
      </c>
      <c r="M66" s="49" t="str">
        <f t="shared" si="0"/>
        <v xml:space="preserve">insert into fsfe_param values (3, 'RS4 Discharge', 5) </v>
      </c>
      <c r="N66" s="49" t="str">
        <f t="shared" si="1"/>
        <v>update fsfe_param set fsfe_paramgroupid = 5 where fsfe_param_id = 64</v>
      </c>
    </row>
    <row r="67" spans="7:14" x14ac:dyDescent="0.25">
      <c r="G67">
        <v>65</v>
      </c>
      <c r="H67" s="49" t="s">
        <v>361</v>
      </c>
      <c r="I67" s="49" t="s">
        <v>191</v>
      </c>
      <c r="J67" s="49" t="s">
        <v>435</v>
      </c>
      <c r="K67" s="49">
        <v>3</v>
      </c>
      <c r="L67">
        <v>5</v>
      </c>
      <c r="M67" s="49" t="str">
        <f t="shared" ref="M67:M130" si="2">$N$1&amp;K67&amp;", '"&amp;I67&amp;"', "&amp;L67&amp;") "</f>
        <v xml:space="preserve">insert into fsfe_param values (3, 'S1 Discharge', 5) </v>
      </c>
      <c r="N67" s="49" t="str">
        <f t="shared" ref="N67:N130" si="3">$O$1&amp;L67&amp;" where fsfe_param_id = "&amp;G67</f>
        <v>update fsfe_param set fsfe_paramgroupid = 5 where fsfe_param_id = 65</v>
      </c>
    </row>
    <row r="68" spans="7:14" x14ac:dyDescent="0.25">
      <c r="G68">
        <v>66</v>
      </c>
      <c r="H68" s="49" t="s">
        <v>361</v>
      </c>
      <c r="I68" s="49" t="s">
        <v>192</v>
      </c>
      <c r="J68" s="49" t="s">
        <v>435</v>
      </c>
      <c r="K68" s="49">
        <v>3</v>
      </c>
      <c r="L68">
        <v>5</v>
      </c>
      <c r="M68" s="49" t="str">
        <f t="shared" si="2"/>
        <v xml:space="preserve">insert into fsfe_param values (3, 'S2 Discharge', 5) </v>
      </c>
      <c r="N68" s="49" t="str">
        <f t="shared" si="3"/>
        <v>update fsfe_param set fsfe_paramgroupid = 5 where fsfe_param_id = 66</v>
      </c>
    </row>
    <row r="69" spans="7:14" x14ac:dyDescent="0.25">
      <c r="G69">
        <v>67</v>
      </c>
      <c r="H69" s="49" t="s">
        <v>361</v>
      </c>
      <c r="I69" s="49" t="s">
        <v>193</v>
      </c>
      <c r="J69" s="49" t="s">
        <v>435</v>
      </c>
      <c r="K69" s="49">
        <v>3</v>
      </c>
      <c r="L69">
        <v>5</v>
      </c>
      <c r="M69" s="49" t="str">
        <f t="shared" si="2"/>
        <v xml:space="preserve">insert into fsfe_param values (3, 'S3 Discharge', 5) </v>
      </c>
      <c r="N69" s="49" t="str">
        <f t="shared" si="3"/>
        <v>update fsfe_param set fsfe_paramgroupid = 5 where fsfe_param_id = 67</v>
      </c>
    </row>
    <row r="70" spans="7:14" x14ac:dyDescent="0.25">
      <c r="G70">
        <v>68</v>
      </c>
      <c r="H70" s="49" t="s">
        <v>361</v>
      </c>
      <c r="I70" s="49" t="s">
        <v>194</v>
      </c>
      <c r="J70" s="49" t="s">
        <v>435</v>
      </c>
      <c r="K70" s="49">
        <v>3</v>
      </c>
      <c r="L70">
        <v>5</v>
      </c>
      <c r="M70" s="49" t="str">
        <f t="shared" si="2"/>
        <v xml:space="preserve">insert into fsfe_param values (3, 'S4 Discharge', 5) </v>
      </c>
      <c r="N70" s="49" t="str">
        <f t="shared" si="3"/>
        <v>update fsfe_param set fsfe_paramgroupid = 5 where fsfe_param_id = 68</v>
      </c>
    </row>
    <row r="71" spans="7:14" x14ac:dyDescent="0.25">
      <c r="G71">
        <v>69</v>
      </c>
      <c r="H71" s="49" t="s">
        <v>361</v>
      </c>
      <c r="I71" s="49" t="s">
        <v>195</v>
      </c>
      <c r="J71" s="49" t="s">
        <v>435</v>
      </c>
      <c r="K71" s="49">
        <v>3</v>
      </c>
      <c r="L71">
        <v>5</v>
      </c>
      <c r="M71" s="49" t="str">
        <f t="shared" si="2"/>
        <v xml:space="preserve">insert into fsfe_param values (3, 'S5 Discharge', 5) </v>
      </c>
      <c r="N71" s="49" t="str">
        <f t="shared" si="3"/>
        <v>update fsfe_param set fsfe_paramgroupid = 5 where fsfe_param_id = 69</v>
      </c>
    </row>
    <row r="72" spans="7:14" x14ac:dyDescent="0.25">
      <c r="G72">
        <v>70</v>
      </c>
      <c r="H72" s="49" t="s">
        <v>361</v>
      </c>
      <c r="I72" s="49" t="s">
        <v>250</v>
      </c>
      <c r="J72" s="49" t="s">
        <v>435</v>
      </c>
      <c r="K72" s="49">
        <v>3</v>
      </c>
      <c r="L72">
        <v>5</v>
      </c>
      <c r="M72" s="49" t="str">
        <f t="shared" si="2"/>
        <v xml:space="preserve">insert into fsfe_param values (3, 'Online Lancing Bumping', 5) </v>
      </c>
      <c r="N72" s="49" t="str">
        <f t="shared" si="3"/>
        <v>update fsfe_param set fsfe_paramgroupid = 5 where fsfe_param_id = 70</v>
      </c>
    </row>
    <row r="73" spans="7:14" x14ac:dyDescent="0.25">
      <c r="G73">
        <v>71</v>
      </c>
      <c r="H73" s="49" t="s">
        <v>361</v>
      </c>
      <c r="I73" s="49" t="s">
        <v>197</v>
      </c>
      <c r="J73" s="49" t="s">
        <v>435</v>
      </c>
      <c r="K73" s="49">
        <v>3</v>
      </c>
      <c r="L73">
        <v>5</v>
      </c>
      <c r="M73" s="49" t="str">
        <f t="shared" si="2"/>
        <v xml:space="preserve">insert into fsfe_param values (3, 'AQ1 Discharge', 5) </v>
      </c>
      <c r="N73" s="49" t="str">
        <f t="shared" si="3"/>
        <v>update fsfe_param set fsfe_paramgroupid = 5 where fsfe_param_id = 71</v>
      </c>
    </row>
    <row r="74" spans="7:14" x14ac:dyDescent="0.25">
      <c r="G74">
        <v>72</v>
      </c>
      <c r="H74" s="49" t="s">
        <v>361</v>
      </c>
      <c r="I74" s="49" t="s">
        <v>198</v>
      </c>
      <c r="J74" s="49" t="s">
        <v>435</v>
      </c>
      <c r="K74" s="49">
        <v>3</v>
      </c>
      <c r="L74">
        <v>5</v>
      </c>
      <c r="M74" s="49" t="str">
        <f t="shared" si="2"/>
        <v xml:space="preserve">insert into fsfe_param values (3, 'AQ2 Discharge', 5) </v>
      </c>
      <c r="N74" s="49" t="str">
        <f t="shared" si="3"/>
        <v>update fsfe_param set fsfe_paramgroupid = 5 where fsfe_param_id = 72</v>
      </c>
    </row>
    <row r="75" spans="7:14" x14ac:dyDescent="0.25">
      <c r="G75">
        <v>73</v>
      </c>
      <c r="H75" s="49" t="s">
        <v>361</v>
      </c>
      <c r="I75" s="49" t="s">
        <v>199</v>
      </c>
      <c r="J75" s="49" t="s">
        <v>435</v>
      </c>
      <c r="K75" s="49">
        <v>3</v>
      </c>
      <c r="L75">
        <v>5</v>
      </c>
      <c r="M75" s="49" t="str">
        <f t="shared" si="2"/>
        <v xml:space="preserve">insert into fsfe_param values (3, 'AQ3 Discharge', 5) </v>
      </c>
      <c r="N75" s="49" t="str">
        <f t="shared" si="3"/>
        <v>update fsfe_param set fsfe_paramgroupid = 5 where fsfe_param_id = 73</v>
      </c>
    </row>
    <row r="76" spans="7:14" x14ac:dyDescent="0.25">
      <c r="G76">
        <v>74</v>
      </c>
      <c r="H76" s="49" t="s">
        <v>361</v>
      </c>
      <c r="I76" s="49" t="s">
        <v>200</v>
      </c>
      <c r="J76" s="49" t="s">
        <v>435</v>
      </c>
      <c r="K76" s="49">
        <v>3</v>
      </c>
      <c r="L76">
        <v>5</v>
      </c>
      <c r="M76" s="49" t="str">
        <f t="shared" si="2"/>
        <v xml:space="preserve">insert into fsfe_param values (3, 'AQ4 Discharge', 5) </v>
      </c>
      <c r="N76" s="49" t="str">
        <f t="shared" si="3"/>
        <v>update fsfe_param set fsfe_paramgroupid = 5 where fsfe_param_id = 74</v>
      </c>
    </row>
    <row r="77" spans="7:14" x14ac:dyDescent="0.25">
      <c r="G77">
        <v>75</v>
      </c>
      <c r="H77" s="49" t="s">
        <v>361</v>
      </c>
      <c r="I77" s="49" t="s">
        <v>383</v>
      </c>
      <c r="J77" s="49" t="s">
        <v>435</v>
      </c>
      <c r="K77" s="49">
        <v>3</v>
      </c>
      <c r="L77">
        <v>5</v>
      </c>
      <c r="M77" s="49" t="str">
        <f t="shared" si="2"/>
        <v xml:space="preserve">insert into fsfe_param values (3, 'Water Trough Discharge  H1', 5) </v>
      </c>
      <c r="N77" s="49" t="str">
        <f t="shared" si="3"/>
        <v>update fsfe_param set fsfe_paramgroupid = 5 where fsfe_param_id = 75</v>
      </c>
    </row>
    <row r="78" spans="7:14" x14ac:dyDescent="0.25">
      <c r="G78">
        <v>76</v>
      </c>
      <c r="H78" s="49" t="s">
        <v>361</v>
      </c>
      <c r="I78" s="49" t="s">
        <v>384</v>
      </c>
      <c r="J78" s="49" t="s">
        <v>435</v>
      </c>
      <c r="K78" s="49">
        <v>3</v>
      </c>
      <c r="L78">
        <v>5</v>
      </c>
      <c r="M78" s="49" t="str">
        <f t="shared" si="2"/>
        <v xml:space="preserve">insert into fsfe_param values (3, 'Water Trough Discharge  H2', 5) </v>
      </c>
      <c r="N78" s="49" t="str">
        <f t="shared" si="3"/>
        <v>update fsfe_param set fsfe_paramgroupid = 5 where fsfe_param_id = 76</v>
      </c>
    </row>
    <row r="79" spans="7:14" x14ac:dyDescent="0.25">
      <c r="G79">
        <v>77</v>
      </c>
      <c r="H79" s="49" t="s">
        <v>361</v>
      </c>
      <c r="I79" s="49" t="s">
        <v>385</v>
      </c>
      <c r="J79" s="49" t="s">
        <v>435</v>
      </c>
      <c r="K79" s="49">
        <v>3</v>
      </c>
      <c r="L79">
        <v>5</v>
      </c>
      <c r="M79" s="49" t="str">
        <f t="shared" si="2"/>
        <v xml:space="preserve">insert into fsfe_param values (3, 'Water Trough Discharge  H3', 5) </v>
      </c>
      <c r="N79" s="49" t="str">
        <f t="shared" si="3"/>
        <v>update fsfe_param set fsfe_paramgroupid = 5 where fsfe_param_id = 77</v>
      </c>
    </row>
    <row r="80" spans="7:14" x14ac:dyDescent="0.25">
      <c r="G80">
        <v>78</v>
      </c>
      <c r="H80" s="49" t="s">
        <v>361</v>
      </c>
      <c r="I80" s="49" t="s">
        <v>386</v>
      </c>
      <c r="J80" s="49" t="s">
        <v>435</v>
      </c>
      <c r="K80" s="49">
        <v>3</v>
      </c>
      <c r="L80">
        <v>5</v>
      </c>
      <c r="M80" s="49" t="str">
        <f t="shared" si="2"/>
        <v xml:space="preserve">insert into fsfe_param values (3, 'Water Trough Discharge  H4', 5) </v>
      </c>
      <c r="N80" s="49" t="str">
        <f t="shared" si="3"/>
        <v>update fsfe_param set fsfe_paramgroupid = 5 where fsfe_param_id = 78</v>
      </c>
    </row>
    <row r="81" spans="7:14" x14ac:dyDescent="0.25">
      <c r="G81">
        <v>79</v>
      </c>
      <c r="H81" s="49" t="s">
        <v>361</v>
      </c>
      <c r="I81" s="49" t="s">
        <v>387</v>
      </c>
      <c r="J81" s="49" t="s">
        <v>435</v>
      </c>
      <c r="K81" s="49">
        <v>3</v>
      </c>
      <c r="L81">
        <v>5</v>
      </c>
      <c r="M81" s="49" t="str">
        <f t="shared" si="2"/>
        <v xml:space="preserve">insert into fsfe_param values (3, 'Water Trough Discharge  H5', 5) </v>
      </c>
      <c r="N81" s="49" t="str">
        <f t="shared" si="3"/>
        <v>update fsfe_param set fsfe_paramgroupid = 5 where fsfe_param_id = 79</v>
      </c>
    </row>
    <row r="82" spans="7:14" x14ac:dyDescent="0.25">
      <c r="G82">
        <v>80</v>
      </c>
      <c r="H82" s="49" t="s">
        <v>361</v>
      </c>
      <c r="I82" s="49" t="s">
        <v>388</v>
      </c>
      <c r="J82" s="49" t="s">
        <v>435</v>
      </c>
      <c r="K82" s="49">
        <v>3</v>
      </c>
      <c r="L82">
        <v>5</v>
      </c>
      <c r="M82" s="49" t="str">
        <f t="shared" si="2"/>
        <v xml:space="preserve">insert into fsfe_param values (3, 'Water Trough Discharge  H6', 5) </v>
      </c>
      <c r="N82" s="49" t="str">
        <f t="shared" si="3"/>
        <v>update fsfe_param set fsfe_paramgroupid = 5 where fsfe_param_id = 80</v>
      </c>
    </row>
    <row r="83" spans="7:14" x14ac:dyDescent="0.25">
      <c r="G83">
        <v>81</v>
      </c>
      <c r="H83" s="49" t="s">
        <v>361</v>
      </c>
      <c r="I83" s="49" t="s">
        <v>389</v>
      </c>
      <c r="J83" s="49" t="s">
        <v>435</v>
      </c>
      <c r="K83" s="49">
        <v>3</v>
      </c>
      <c r="L83">
        <v>5</v>
      </c>
      <c r="M83" s="49" t="str">
        <f t="shared" si="2"/>
        <v xml:space="preserve">insert into fsfe_param values (3, 'Water Trough Discharge  H7', 5) </v>
      </c>
      <c r="N83" s="49" t="str">
        <f t="shared" si="3"/>
        <v>update fsfe_param set fsfe_paramgroupid = 5 where fsfe_param_id = 81</v>
      </c>
    </row>
    <row r="84" spans="7:14" x14ac:dyDescent="0.25">
      <c r="G84">
        <v>82</v>
      </c>
      <c r="H84" s="49" t="s">
        <v>361</v>
      </c>
      <c r="I84" s="49" t="s">
        <v>390</v>
      </c>
      <c r="J84" s="49" t="s">
        <v>435</v>
      </c>
      <c r="K84" s="49">
        <v>3</v>
      </c>
      <c r="L84">
        <v>5</v>
      </c>
      <c r="M84" s="49" t="str">
        <f t="shared" si="2"/>
        <v xml:space="preserve">insert into fsfe_param values (3, 'Water Trough Discharge  H8', 5) </v>
      </c>
      <c r="N84" s="49" t="str">
        <f t="shared" si="3"/>
        <v>update fsfe_param set fsfe_paramgroupid = 5 where fsfe_param_id = 82</v>
      </c>
    </row>
    <row r="85" spans="7:14" x14ac:dyDescent="0.25">
      <c r="G85">
        <v>83</v>
      </c>
      <c r="H85" s="49" t="s">
        <v>361</v>
      </c>
      <c r="I85" s="49" t="s">
        <v>391</v>
      </c>
      <c r="J85" s="49" t="s">
        <v>435</v>
      </c>
      <c r="K85" s="49">
        <v>3</v>
      </c>
      <c r="L85">
        <v>5</v>
      </c>
      <c r="M85" s="49" t="str">
        <f t="shared" si="2"/>
        <v xml:space="preserve">insert into fsfe_param values (3, 'Water Trough Discharge  H9', 5) </v>
      </c>
      <c r="N85" s="49" t="str">
        <f t="shared" si="3"/>
        <v>update fsfe_param set fsfe_paramgroupid = 5 where fsfe_param_id = 83</v>
      </c>
    </row>
    <row r="86" spans="7:14" x14ac:dyDescent="0.25">
      <c r="G86">
        <v>84</v>
      </c>
      <c r="H86" s="49" t="s">
        <v>361</v>
      </c>
      <c r="I86" s="49" t="s">
        <v>392</v>
      </c>
      <c r="J86" s="49" t="s">
        <v>435</v>
      </c>
      <c r="K86" s="49">
        <v>3</v>
      </c>
      <c r="L86">
        <v>5</v>
      </c>
      <c r="M86" s="49" t="str">
        <f t="shared" si="2"/>
        <v xml:space="preserve">insert into fsfe_param values (3, 'Water Trough Discharge  H10', 5) </v>
      </c>
      <c r="N86" s="49" t="str">
        <f t="shared" si="3"/>
        <v>update fsfe_param set fsfe_paramgroupid = 5 where fsfe_param_id = 84</v>
      </c>
    </row>
    <row r="87" spans="7:14" x14ac:dyDescent="0.25">
      <c r="G87">
        <v>85</v>
      </c>
      <c r="H87" s="49" t="s">
        <v>361</v>
      </c>
      <c r="I87" s="49" t="s">
        <v>393</v>
      </c>
      <c r="J87" s="49" t="s">
        <v>435</v>
      </c>
      <c r="K87" s="49">
        <v>3</v>
      </c>
      <c r="L87">
        <v>5</v>
      </c>
      <c r="M87" s="49" t="str">
        <f t="shared" si="2"/>
        <v xml:space="preserve">insert into fsfe_param values (3, 'Water Trough Discharge  H11', 5) </v>
      </c>
      <c r="N87" s="49" t="str">
        <f t="shared" si="3"/>
        <v>update fsfe_param set fsfe_paramgroupid = 5 where fsfe_param_id = 85</v>
      </c>
    </row>
    <row r="88" spans="7:14" x14ac:dyDescent="0.25">
      <c r="G88">
        <v>86</v>
      </c>
      <c r="H88" s="49" t="s">
        <v>361</v>
      </c>
      <c r="I88" s="49" t="s">
        <v>394</v>
      </c>
      <c r="J88" s="49" t="s">
        <v>435</v>
      </c>
      <c r="K88" s="49">
        <v>3</v>
      </c>
      <c r="L88">
        <v>5</v>
      </c>
      <c r="M88" s="49" t="str">
        <f t="shared" si="2"/>
        <v xml:space="preserve">insert into fsfe_param values (3, 'Water Trough Discharge  H12', 5) </v>
      </c>
      <c r="N88" s="49" t="str">
        <f t="shared" si="3"/>
        <v>update fsfe_param set fsfe_paramgroupid = 5 where fsfe_param_id = 86</v>
      </c>
    </row>
    <row r="89" spans="7:14" x14ac:dyDescent="0.25">
      <c r="G89">
        <v>87</v>
      </c>
      <c r="H89" s="49" t="s">
        <v>361</v>
      </c>
      <c r="I89" s="49" t="s">
        <v>395</v>
      </c>
      <c r="J89" s="49" t="s">
        <v>435</v>
      </c>
      <c r="K89" s="49">
        <v>3</v>
      </c>
      <c r="L89">
        <v>5</v>
      </c>
      <c r="M89" s="49" t="str">
        <f t="shared" si="2"/>
        <v xml:space="preserve">insert into fsfe_param values (3, 'Water Trough Discharge  H13', 5) </v>
      </c>
      <c r="N89" s="49" t="str">
        <f t="shared" si="3"/>
        <v>update fsfe_param set fsfe_paramgroupid = 5 where fsfe_param_id = 87</v>
      </c>
    </row>
    <row r="90" spans="7:14" x14ac:dyDescent="0.25">
      <c r="G90">
        <v>88</v>
      </c>
      <c r="H90" s="49" t="s">
        <v>361</v>
      </c>
      <c r="I90" s="49" t="s">
        <v>396</v>
      </c>
      <c r="J90" s="49" t="s">
        <v>435</v>
      </c>
      <c r="K90" s="49">
        <v>3</v>
      </c>
      <c r="L90">
        <v>5</v>
      </c>
      <c r="M90" s="49" t="str">
        <f t="shared" si="2"/>
        <v xml:space="preserve">insert into fsfe_param values (3, 'Water Trough Discharge  H14', 5) </v>
      </c>
      <c r="N90" s="49" t="str">
        <f t="shared" si="3"/>
        <v>update fsfe_param set fsfe_paramgroupid = 5 where fsfe_param_id = 88</v>
      </c>
    </row>
    <row r="91" spans="7:14" x14ac:dyDescent="0.25">
      <c r="G91">
        <v>89</v>
      </c>
      <c r="H91" s="49" t="s">
        <v>361</v>
      </c>
      <c r="I91" s="49" t="s">
        <v>397</v>
      </c>
      <c r="J91" s="49" t="s">
        <v>435</v>
      </c>
      <c r="K91" s="49">
        <v>3</v>
      </c>
      <c r="L91">
        <v>5</v>
      </c>
      <c r="M91" s="49" t="str">
        <f t="shared" si="2"/>
        <v xml:space="preserve">insert into fsfe_param values (3, 'Water Trough Discharge  H15', 5) </v>
      </c>
      <c r="N91" s="49" t="str">
        <f t="shared" si="3"/>
        <v>update fsfe_param set fsfe_paramgroupid = 5 where fsfe_param_id = 89</v>
      </c>
    </row>
    <row r="92" spans="7:14" x14ac:dyDescent="0.25">
      <c r="G92">
        <v>90</v>
      </c>
      <c r="H92" s="49" t="s">
        <v>361</v>
      </c>
      <c r="I92" s="49" t="s">
        <v>398</v>
      </c>
      <c r="J92" s="49" t="s">
        <v>435</v>
      </c>
      <c r="K92" s="49">
        <v>3</v>
      </c>
      <c r="L92">
        <v>5</v>
      </c>
      <c r="M92" s="49" t="str">
        <f t="shared" si="2"/>
        <v xml:space="preserve">insert into fsfe_param values (3, 'Water Trough Discharge  H16', 5) </v>
      </c>
      <c r="N92" s="49" t="str">
        <f t="shared" si="3"/>
        <v>update fsfe_param set fsfe_paramgroupid = 5 where fsfe_param_id = 90</v>
      </c>
    </row>
    <row r="93" spans="7:14" x14ac:dyDescent="0.25">
      <c r="G93">
        <v>91</v>
      </c>
      <c r="H93" s="49" t="s">
        <v>361</v>
      </c>
      <c r="I93" s="49" t="s">
        <v>399</v>
      </c>
      <c r="J93" s="49" t="s">
        <v>435</v>
      </c>
      <c r="K93" s="49">
        <v>3</v>
      </c>
      <c r="L93">
        <v>5</v>
      </c>
      <c r="M93" s="49" t="str">
        <f t="shared" si="2"/>
        <v xml:space="preserve">insert into fsfe_param values (3, 'Water Trough Discharge  H17', 5) </v>
      </c>
      <c r="N93" s="49" t="str">
        <f t="shared" si="3"/>
        <v>update fsfe_param set fsfe_paramgroupid = 5 where fsfe_param_id = 91</v>
      </c>
    </row>
    <row r="94" spans="7:14" x14ac:dyDescent="0.25">
      <c r="G94">
        <v>92</v>
      </c>
      <c r="H94" s="49" t="s">
        <v>361</v>
      </c>
      <c r="I94" s="49" t="s">
        <v>400</v>
      </c>
      <c r="J94" s="49" t="s">
        <v>435</v>
      </c>
      <c r="K94" s="49">
        <v>3</v>
      </c>
      <c r="L94">
        <v>5</v>
      </c>
      <c r="M94" s="49" t="str">
        <f t="shared" si="2"/>
        <v xml:space="preserve">insert into fsfe_param values (3, 'Water Trough Discharge  H18', 5) </v>
      </c>
      <c r="N94" s="49" t="str">
        <f t="shared" si="3"/>
        <v>update fsfe_param set fsfe_paramgroupid = 5 where fsfe_param_id = 92</v>
      </c>
    </row>
    <row r="95" spans="7:14" x14ac:dyDescent="0.25">
      <c r="G95">
        <v>93</v>
      </c>
      <c r="H95" s="49" t="s">
        <v>361</v>
      </c>
      <c r="I95" s="49" t="s">
        <v>401</v>
      </c>
      <c r="J95" s="49" t="s">
        <v>435</v>
      </c>
      <c r="K95" s="49">
        <v>3</v>
      </c>
      <c r="L95">
        <v>5</v>
      </c>
      <c r="M95" s="49" t="str">
        <f t="shared" si="2"/>
        <v xml:space="preserve">insert into fsfe_param values (3, 'Water Trough Discharge  H19', 5) </v>
      </c>
      <c r="N95" s="49" t="str">
        <f t="shared" si="3"/>
        <v>update fsfe_param set fsfe_paramgroupid = 5 where fsfe_param_id = 93</v>
      </c>
    </row>
    <row r="96" spans="7:14" x14ac:dyDescent="0.25">
      <c r="G96">
        <v>94</v>
      </c>
      <c r="H96" s="49" t="s">
        <v>361</v>
      </c>
      <c r="I96" s="49" t="s">
        <v>402</v>
      </c>
      <c r="J96" s="49" t="s">
        <v>435</v>
      </c>
      <c r="K96" s="49">
        <v>3</v>
      </c>
      <c r="L96">
        <v>5</v>
      </c>
      <c r="M96" s="49" t="str">
        <f t="shared" si="2"/>
        <v xml:space="preserve">insert into fsfe_param values (3, 'Water Trough Discharge  H20', 5) </v>
      </c>
      <c r="N96" s="49" t="str">
        <f t="shared" si="3"/>
        <v>update fsfe_param set fsfe_paramgroupid = 5 where fsfe_param_id = 94</v>
      </c>
    </row>
    <row r="97" spans="7:14" x14ac:dyDescent="0.25">
      <c r="G97">
        <v>95</v>
      </c>
      <c r="H97" s="49" t="s">
        <v>361</v>
      </c>
      <c r="I97" s="49" t="s">
        <v>403</v>
      </c>
      <c r="J97" s="49" t="s">
        <v>435</v>
      </c>
      <c r="K97" s="49">
        <v>3</v>
      </c>
      <c r="L97">
        <v>5</v>
      </c>
      <c r="M97" s="49" t="str">
        <f t="shared" si="2"/>
        <v xml:space="preserve">insert into fsfe_param values (3, 'Water Trough Discharge  H21', 5) </v>
      </c>
      <c r="N97" s="49" t="str">
        <f t="shared" si="3"/>
        <v>update fsfe_param set fsfe_paramgroupid = 5 where fsfe_param_id = 95</v>
      </c>
    </row>
    <row r="98" spans="7:14" x14ac:dyDescent="0.25">
      <c r="G98">
        <v>96</v>
      </c>
      <c r="H98" s="49" t="s">
        <v>361</v>
      </c>
      <c r="I98" s="49" t="s">
        <v>404</v>
      </c>
      <c r="J98" s="49" t="s">
        <v>435</v>
      </c>
      <c r="K98" s="49">
        <v>3</v>
      </c>
      <c r="L98">
        <v>5</v>
      </c>
      <c r="M98" s="49" t="str">
        <f t="shared" si="2"/>
        <v xml:space="preserve">insert into fsfe_param values (3, 'Water Trough Discharge  H22', 5) </v>
      </c>
      <c r="N98" s="49" t="str">
        <f t="shared" si="3"/>
        <v>update fsfe_param set fsfe_paramgroupid = 5 where fsfe_param_id = 96</v>
      </c>
    </row>
    <row r="99" spans="7:14" x14ac:dyDescent="0.25">
      <c r="G99">
        <v>97</v>
      </c>
      <c r="H99" s="49" t="s">
        <v>361</v>
      </c>
      <c r="I99" s="49" t="s">
        <v>405</v>
      </c>
      <c r="J99" s="49" t="s">
        <v>435</v>
      </c>
      <c r="K99" s="49">
        <v>3</v>
      </c>
      <c r="L99">
        <v>5</v>
      </c>
      <c r="M99" s="49" t="str">
        <f t="shared" si="2"/>
        <v xml:space="preserve">insert into fsfe_param values (3, 'Water Trough Discharge  H23', 5) </v>
      </c>
      <c r="N99" s="49" t="str">
        <f t="shared" si="3"/>
        <v>update fsfe_param set fsfe_paramgroupid = 5 where fsfe_param_id = 97</v>
      </c>
    </row>
    <row r="100" spans="7:14" x14ac:dyDescent="0.25">
      <c r="G100">
        <v>98</v>
      </c>
      <c r="H100" s="49" t="s">
        <v>361</v>
      </c>
      <c r="I100" s="49" t="s">
        <v>406</v>
      </c>
      <c r="J100" s="49" t="s">
        <v>435</v>
      </c>
      <c r="K100" s="49">
        <v>3</v>
      </c>
      <c r="L100">
        <v>5</v>
      </c>
      <c r="M100" s="49" t="str">
        <f t="shared" si="2"/>
        <v xml:space="preserve">insert into fsfe_param values (3, 'Water Trough Discharge  H24', 5) </v>
      </c>
      <c r="N100" s="49" t="str">
        <f t="shared" si="3"/>
        <v>update fsfe_param set fsfe_paramgroupid = 5 where fsfe_param_id = 98</v>
      </c>
    </row>
    <row r="101" spans="7:14" x14ac:dyDescent="0.25">
      <c r="G101">
        <v>99</v>
      </c>
      <c r="H101" s="49" t="s">
        <v>361</v>
      </c>
      <c r="I101" s="49" t="s">
        <v>407</v>
      </c>
      <c r="J101" s="49" t="s">
        <v>435</v>
      </c>
      <c r="K101" s="49">
        <v>3</v>
      </c>
      <c r="L101">
        <v>5</v>
      </c>
      <c r="M101" s="49" t="str">
        <f t="shared" si="2"/>
        <v xml:space="preserve">insert into fsfe_param values (3, 'Water Trough Discharge  H25', 5) </v>
      </c>
      <c r="N101" s="49" t="str">
        <f t="shared" si="3"/>
        <v>update fsfe_param set fsfe_paramgroupid = 5 where fsfe_param_id = 99</v>
      </c>
    </row>
    <row r="102" spans="7:14" x14ac:dyDescent="0.25">
      <c r="G102">
        <v>100</v>
      </c>
      <c r="H102" s="49" t="s">
        <v>361</v>
      </c>
      <c r="I102" s="49" t="s">
        <v>408</v>
      </c>
      <c r="J102" s="49" t="s">
        <v>435</v>
      </c>
      <c r="K102" s="49">
        <v>3</v>
      </c>
      <c r="L102">
        <v>5</v>
      </c>
      <c r="M102" s="49" t="str">
        <f t="shared" si="2"/>
        <v xml:space="preserve">insert into fsfe_param values (3, 'Water Trough Discharge  H26', 5) </v>
      </c>
      <c r="N102" s="49" t="str">
        <f t="shared" si="3"/>
        <v>update fsfe_param set fsfe_paramgroupid = 5 where fsfe_param_id = 100</v>
      </c>
    </row>
    <row r="103" spans="7:14" x14ac:dyDescent="0.25">
      <c r="G103">
        <v>101</v>
      </c>
      <c r="H103" s="49" t="s">
        <v>361</v>
      </c>
      <c r="I103" s="49" t="s">
        <v>409</v>
      </c>
      <c r="J103" s="49" t="s">
        <v>435</v>
      </c>
      <c r="K103" s="49">
        <v>3</v>
      </c>
      <c r="L103">
        <v>5</v>
      </c>
      <c r="M103" s="49" t="str">
        <f t="shared" si="2"/>
        <v xml:space="preserve">insert into fsfe_param values (3, 'Water Trough Discharge  H27', 5) </v>
      </c>
      <c r="N103" s="49" t="str">
        <f t="shared" si="3"/>
        <v>update fsfe_param set fsfe_paramgroupid = 5 where fsfe_param_id = 101</v>
      </c>
    </row>
    <row r="104" spans="7:14" x14ac:dyDescent="0.25">
      <c r="G104">
        <v>102</v>
      </c>
      <c r="H104" s="49" t="s">
        <v>361</v>
      </c>
      <c r="I104" s="49" t="s">
        <v>410</v>
      </c>
      <c r="J104" s="49" t="s">
        <v>435</v>
      </c>
      <c r="K104" s="49">
        <v>3</v>
      </c>
      <c r="L104">
        <v>5</v>
      </c>
      <c r="M104" s="49" t="str">
        <f t="shared" si="2"/>
        <v xml:space="preserve">insert into fsfe_param values (3, 'Water Trough Discharge  H28', 5) </v>
      </c>
      <c r="N104" s="49" t="str">
        <f t="shared" si="3"/>
        <v>update fsfe_param set fsfe_paramgroupid = 5 where fsfe_param_id = 102</v>
      </c>
    </row>
    <row r="105" spans="7:14" x14ac:dyDescent="0.25">
      <c r="G105">
        <v>103</v>
      </c>
      <c r="H105" s="49" t="s">
        <v>361</v>
      </c>
      <c r="I105" s="49" t="s">
        <v>411</v>
      </c>
      <c r="J105" s="49" t="s">
        <v>435</v>
      </c>
      <c r="K105" s="49">
        <v>3</v>
      </c>
      <c r="L105">
        <v>5</v>
      </c>
      <c r="M105" s="49" t="str">
        <f t="shared" si="2"/>
        <v xml:space="preserve">insert into fsfe_param values (3, 'Water Trough Discharge  H29', 5) </v>
      </c>
      <c r="N105" s="49" t="str">
        <f t="shared" si="3"/>
        <v>update fsfe_param set fsfe_paramgroupid = 5 where fsfe_param_id = 103</v>
      </c>
    </row>
    <row r="106" spans="7:14" x14ac:dyDescent="0.25">
      <c r="G106">
        <v>104</v>
      </c>
      <c r="H106" s="49" t="s">
        <v>361</v>
      </c>
      <c r="I106" s="49" t="s">
        <v>412</v>
      </c>
      <c r="J106" s="49" t="s">
        <v>435</v>
      </c>
      <c r="K106" s="49">
        <v>3</v>
      </c>
      <c r="L106">
        <v>5</v>
      </c>
      <c r="M106" s="49" t="str">
        <f t="shared" si="2"/>
        <v xml:space="preserve">insert into fsfe_param values (3, 'Water Trough Discharge  H30', 5) </v>
      </c>
      <c r="N106" s="49" t="str">
        <f t="shared" si="3"/>
        <v>update fsfe_param set fsfe_paramgroupid = 5 where fsfe_param_id = 104</v>
      </c>
    </row>
    <row r="107" spans="7:14" x14ac:dyDescent="0.25">
      <c r="G107">
        <v>105</v>
      </c>
      <c r="H107" s="49" t="s">
        <v>361</v>
      </c>
      <c r="I107" s="49" t="s">
        <v>413</v>
      </c>
      <c r="J107" s="49" t="s">
        <v>435</v>
      </c>
      <c r="K107" s="49">
        <v>3</v>
      </c>
      <c r="L107">
        <v>5</v>
      </c>
      <c r="M107" s="49" t="str">
        <f t="shared" si="2"/>
        <v xml:space="preserve">insert into fsfe_param values (3, 'Water Trough Discharge  H31', 5) </v>
      </c>
      <c r="N107" s="49" t="str">
        <f t="shared" si="3"/>
        <v>update fsfe_param set fsfe_paramgroupid = 5 where fsfe_param_id = 105</v>
      </c>
    </row>
    <row r="108" spans="7:14" x14ac:dyDescent="0.25">
      <c r="G108">
        <v>106</v>
      </c>
      <c r="H108" s="49" t="s">
        <v>361</v>
      </c>
      <c r="I108" s="49" t="s">
        <v>414</v>
      </c>
      <c r="J108" s="49" t="s">
        <v>435</v>
      </c>
      <c r="K108" s="49">
        <v>3</v>
      </c>
      <c r="L108">
        <v>5</v>
      </c>
      <c r="M108" s="49" t="str">
        <f t="shared" si="2"/>
        <v xml:space="preserve">insert into fsfe_param values (3, 'Water Trough Discharge  H32', 5) </v>
      </c>
      <c r="N108" s="49" t="str">
        <f t="shared" si="3"/>
        <v>update fsfe_param set fsfe_paramgroupid = 5 where fsfe_param_id = 106</v>
      </c>
    </row>
    <row r="109" spans="7:14" x14ac:dyDescent="0.25">
      <c r="G109">
        <v>107</v>
      </c>
      <c r="H109" s="49" t="s">
        <v>361</v>
      </c>
      <c r="I109" s="49" t="s">
        <v>415</v>
      </c>
      <c r="J109" s="49" t="s">
        <v>435</v>
      </c>
      <c r="K109" s="49">
        <v>3</v>
      </c>
      <c r="L109">
        <v>5</v>
      </c>
      <c r="M109" s="49" t="str">
        <f t="shared" si="2"/>
        <v xml:space="preserve">insert into fsfe_param values (3, 'Water Trough Discharge  H33', 5) </v>
      </c>
      <c r="N109" s="49" t="str">
        <f t="shared" si="3"/>
        <v>update fsfe_param set fsfe_paramgroupid = 5 where fsfe_param_id = 107</v>
      </c>
    </row>
    <row r="110" spans="7:14" x14ac:dyDescent="0.25">
      <c r="G110">
        <v>108</v>
      </c>
      <c r="H110" s="49" t="s">
        <v>361</v>
      </c>
      <c r="I110" s="49" t="s">
        <v>416</v>
      </c>
      <c r="J110" s="49" t="s">
        <v>435</v>
      </c>
      <c r="K110" s="49">
        <v>3</v>
      </c>
      <c r="L110">
        <v>5</v>
      </c>
      <c r="M110" s="49" t="str">
        <f t="shared" si="2"/>
        <v xml:space="preserve">insert into fsfe_param values (3, 'Water Trough Discharge  H34', 5) </v>
      </c>
      <c r="N110" s="49" t="str">
        <f t="shared" si="3"/>
        <v>update fsfe_param set fsfe_paramgroupid = 5 where fsfe_param_id = 108</v>
      </c>
    </row>
    <row r="111" spans="7:14" x14ac:dyDescent="0.25">
      <c r="G111">
        <v>109</v>
      </c>
      <c r="H111" s="49" t="s">
        <v>361</v>
      </c>
      <c r="I111" s="49" t="s">
        <v>417</v>
      </c>
      <c r="J111" s="49" t="s">
        <v>435</v>
      </c>
      <c r="K111" s="49">
        <v>3</v>
      </c>
      <c r="L111">
        <v>5</v>
      </c>
      <c r="M111" s="49" t="str">
        <f t="shared" si="2"/>
        <v xml:space="preserve">insert into fsfe_param values (3, 'Uptake Cooling Water Discharge M1', 5) </v>
      </c>
      <c r="N111" s="49" t="str">
        <f t="shared" si="3"/>
        <v>update fsfe_param set fsfe_paramgroupid = 5 where fsfe_param_id = 109</v>
      </c>
    </row>
    <row r="112" spans="7:14" x14ac:dyDescent="0.25">
      <c r="G112">
        <v>110</v>
      </c>
      <c r="H112" s="49" t="s">
        <v>361</v>
      </c>
      <c r="I112" s="49" t="s">
        <v>418</v>
      </c>
      <c r="J112" s="49" t="s">
        <v>435</v>
      </c>
      <c r="K112" s="49">
        <v>3</v>
      </c>
      <c r="L112">
        <v>5</v>
      </c>
      <c r="M112" s="49" t="str">
        <f t="shared" si="2"/>
        <v xml:space="preserve">insert into fsfe_param values (3, 'Uptake Cooling Water Discharge M2', 5) </v>
      </c>
      <c r="N112" s="49" t="str">
        <f t="shared" si="3"/>
        <v>update fsfe_param set fsfe_paramgroupid = 5 where fsfe_param_id = 110</v>
      </c>
    </row>
    <row r="113" spans="7:14" x14ac:dyDescent="0.25">
      <c r="G113">
        <v>111</v>
      </c>
      <c r="H113" s="49" t="s">
        <v>361</v>
      </c>
      <c r="I113" s="49" t="s">
        <v>419</v>
      </c>
      <c r="J113" s="49" t="s">
        <v>435</v>
      </c>
      <c r="K113" s="49">
        <v>3</v>
      </c>
      <c r="L113">
        <v>5</v>
      </c>
      <c r="M113" s="49" t="str">
        <f t="shared" si="2"/>
        <v xml:space="preserve">insert into fsfe_param values (3, 'Uptake Cooling Water Discharge M3', 5) </v>
      </c>
      <c r="N113" s="49" t="str">
        <f t="shared" si="3"/>
        <v>update fsfe_param set fsfe_paramgroupid = 5 where fsfe_param_id = 111</v>
      </c>
    </row>
    <row r="114" spans="7:14" x14ac:dyDescent="0.25">
      <c r="G114">
        <v>112</v>
      </c>
      <c r="H114" s="49" t="s">
        <v>361</v>
      </c>
      <c r="I114" s="49" t="s">
        <v>420</v>
      </c>
      <c r="J114" s="49" t="s">
        <v>435</v>
      </c>
      <c r="K114" s="49">
        <v>3</v>
      </c>
      <c r="L114">
        <v>5</v>
      </c>
      <c r="M114" s="49" t="str">
        <f t="shared" si="2"/>
        <v xml:space="preserve">insert into fsfe_param values (3, 'Uptake Cooling Water Discharge M4', 5) </v>
      </c>
      <c r="N114" s="49" t="str">
        <f t="shared" si="3"/>
        <v>update fsfe_param set fsfe_paramgroupid = 5 where fsfe_param_id = 112</v>
      </c>
    </row>
    <row r="115" spans="7:14" x14ac:dyDescent="0.25">
      <c r="G115">
        <v>113</v>
      </c>
      <c r="H115" s="49" t="s">
        <v>361</v>
      </c>
      <c r="I115" s="49" t="s">
        <v>421</v>
      </c>
      <c r="J115" s="49" t="s">
        <v>435</v>
      </c>
      <c r="K115" s="49">
        <v>3</v>
      </c>
      <c r="L115">
        <v>5</v>
      </c>
      <c r="M115" s="49" t="str">
        <f t="shared" si="2"/>
        <v xml:space="preserve">insert into fsfe_param values (3, 'Uptake Cooling Water Discharge M5', 5) </v>
      </c>
      <c r="N115" s="49" t="str">
        <f t="shared" si="3"/>
        <v>update fsfe_param set fsfe_paramgroupid = 5 where fsfe_param_id = 113</v>
      </c>
    </row>
    <row r="116" spans="7:14" x14ac:dyDescent="0.25">
      <c r="G116">
        <v>114</v>
      </c>
      <c r="H116" s="49" t="s">
        <v>361</v>
      </c>
      <c r="I116" s="49" t="s">
        <v>422</v>
      </c>
      <c r="J116" s="49" t="s">
        <v>435</v>
      </c>
      <c r="K116" s="49">
        <v>3</v>
      </c>
      <c r="L116">
        <v>5</v>
      </c>
      <c r="M116" s="49" t="str">
        <f t="shared" si="2"/>
        <v xml:space="preserve">insert into fsfe_param values (3, 'Uptake Cooling Water Discharge M6', 5) </v>
      </c>
      <c r="N116" s="49" t="str">
        <f t="shared" si="3"/>
        <v>update fsfe_param set fsfe_paramgroupid = 5 where fsfe_param_id = 114</v>
      </c>
    </row>
    <row r="117" spans="7:14" x14ac:dyDescent="0.25">
      <c r="G117">
        <v>115</v>
      </c>
      <c r="H117" s="49" t="s">
        <v>361</v>
      </c>
      <c r="I117" s="49" t="s">
        <v>423</v>
      </c>
      <c r="J117" s="49" t="s">
        <v>435</v>
      </c>
      <c r="K117" s="49">
        <v>3</v>
      </c>
      <c r="L117">
        <v>5</v>
      </c>
      <c r="M117" s="49" t="str">
        <f t="shared" si="2"/>
        <v xml:space="preserve">insert into fsfe_param values (3, 'Uptake Cooling Water Discharge M7', 5) </v>
      </c>
      <c r="N117" s="49" t="str">
        <f t="shared" si="3"/>
        <v>update fsfe_param set fsfe_paramgroupid = 5 where fsfe_param_id = 115</v>
      </c>
    </row>
    <row r="118" spans="7:14" x14ac:dyDescent="0.25">
      <c r="G118">
        <v>116</v>
      </c>
      <c r="H118" s="49" t="s">
        <v>361</v>
      </c>
      <c r="I118" s="49" t="s">
        <v>424</v>
      </c>
      <c r="J118" s="49" t="s">
        <v>435</v>
      </c>
      <c r="K118" s="49">
        <v>3</v>
      </c>
      <c r="L118">
        <v>5</v>
      </c>
      <c r="M118" s="49" t="str">
        <f t="shared" si="2"/>
        <v xml:space="preserve">insert into fsfe_param values (3, 'Uptake Cooling Water Discharge M8', 5) </v>
      </c>
      <c r="N118" s="49" t="str">
        <f t="shared" si="3"/>
        <v>update fsfe_param set fsfe_paramgroupid = 5 where fsfe_param_id = 116</v>
      </c>
    </row>
    <row r="119" spans="7:14" x14ac:dyDescent="0.25">
      <c r="G119">
        <v>117</v>
      </c>
      <c r="H119" s="49" t="s">
        <v>361</v>
      </c>
      <c r="I119" s="49" t="s">
        <v>425</v>
      </c>
      <c r="J119" s="49" t="s">
        <v>435</v>
      </c>
      <c r="K119" s="49">
        <v>3</v>
      </c>
      <c r="L119">
        <v>5</v>
      </c>
      <c r="M119" s="49" t="str">
        <f t="shared" si="2"/>
        <v xml:space="preserve">insert into fsfe_param values (3, 'Uptake Cooling Water Discharge M9', 5) </v>
      </c>
      <c r="N119" s="49" t="str">
        <f t="shared" si="3"/>
        <v>update fsfe_param set fsfe_paramgroupid = 5 where fsfe_param_id = 117</v>
      </c>
    </row>
    <row r="120" spans="7:14" x14ac:dyDescent="0.25">
      <c r="G120">
        <v>118</v>
      </c>
      <c r="H120" s="49" t="s">
        <v>361</v>
      </c>
      <c r="I120" s="49" t="s">
        <v>426</v>
      </c>
      <c r="J120" s="49" t="s">
        <v>435</v>
      </c>
      <c r="K120" s="49">
        <v>3</v>
      </c>
      <c r="L120">
        <v>5</v>
      </c>
      <c r="M120" s="49" t="str">
        <f t="shared" si="2"/>
        <v xml:space="preserve">insert into fsfe_param values (3, 'Uptake Cooling Water Discharge N1', 5) </v>
      </c>
      <c r="N120" s="49" t="str">
        <f t="shared" si="3"/>
        <v>update fsfe_param set fsfe_paramgroupid = 5 where fsfe_param_id = 118</v>
      </c>
    </row>
    <row r="121" spans="7:14" x14ac:dyDescent="0.25">
      <c r="G121">
        <v>119</v>
      </c>
      <c r="H121" s="49" t="s">
        <v>361</v>
      </c>
      <c r="I121" s="49" t="s">
        <v>427</v>
      </c>
      <c r="J121" s="49" t="s">
        <v>435</v>
      </c>
      <c r="K121" s="49">
        <v>3</v>
      </c>
      <c r="L121">
        <v>5</v>
      </c>
      <c r="M121" s="49" t="str">
        <f t="shared" si="2"/>
        <v xml:space="preserve">insert into fsfe_param values (3, 'Uptake Cooling Water Discharge N2', 5) </v>
      </c>
      <c r="N121" s="49" t="str">
        <f t="shared" si="3"/>
        <v>update fsfe_param set fsfe_paramgroupid = 5 where fsfe_param_id = 119</v>
      </c>
    </row>
    <row r="122" spans="7:14" x14ac:dyDescent="0.25">
      <c r="G122">
        <v>120</v>
      </c>
      <c r="H122" s="49" t="s">
        <v>361</v>
      </c>
      <c r="I122" s="49" t="s">
        <v>428</v>
      </c>
      <c r="J122" s="49" t="s">
        <v>435</v>
      </c>
      <c r="K122" s="49">
        <v>3</v>
      </c>
      <c r="L122">
        <v>5</v>
      </c>
      <c r="M122" s="49" t="str">
        <f t="shared" si="2"/>
        <v xml:space="preserve">insert into fsfe_param values (3, 'Uptake Cooling Water Discharge N3', 5) </v>
      </c>
      <c r="N122" s="49" t="str">
        <f t="shared" si="3"/>
        <v>update fsfe_param set fsfe_paramgroupid = 5 where fsfe_param_id = 120</v>
      </c>
    </row>
    <row r="123" spans="7:14" x14ac:dyDescent="0.25">
      <c r="G123">
        <v>121</v>
      </c>
      <c r="H123" s="49" t="s">
        <v>361</v>
      </c>
      <c r="I123" s="49" t="s">
        <v>429</v>
      </c>
      <c r="J123" s="49" t="s">
        <v>435</v>
      </c>
      <c r="K123" s="49">
        <v>3</v>
      </c>
      <c r="L123">
        <v>5</v>
      </c>
      <c r="M123" s="49" t="str">
        <f t="shared" si="2"/>
        <v xml:space="preserve">insert into fsfe_param values (3, 'Uptake Cooling Water Discharge N4', 5) </v>
      </c>
      <c r="N123" s="49" t="str">
        <f t="shared" si="3"/>
        <v>update fsfe_param set fsfe_paramgroupid = 5 where fsfe_param_id = 121</v>
      </c>
    </row>
    <row r="124" spans="7:14" x14ac:dyDescent="0.25">
      <c r="G124">
        <v>122</v>
      </c>
      <c r="H124" s="49" t="s">
        <v>361</v>
      </c>
      <c r="I124" s="49" t="s">
        <v>430</v>
      </c>
      <c r="J124" s="49" t="s">
        <v>435</v>
      </c>
      <c r="K124" s="49">
        <v>3</v>
      </c>
      <c r="L124">
        <v>5</v>
      </c>
      <c r="M124" s="49" t="str">
        <f t="shared" si="2"/>
        <v xml:space="preserve">insert into fsfe_param values (3, 'Uptake Cooling Water Discharge N5', 5) </v>
      </c>
      <c r="N124" s="49" t="str">
        <f t="shared" si="3"/>
        <v>update fsfe_param set fsfe_paramgroupid = 5 where fsfe_param_id = 122</v>
      </c>
    </row>
    <row r="125" spans="7:14" x14ac:dyDescent="0.25">
      <c r="G125">
        <v>123</v>
      </c>
      <c r="H125" s="49" t="s">
        <v>361</v>
      </c>
      <c r="I125" s="49" t="s">
        <v>431</v>
      </c>
      <c r="J125" s="49" t="s">
        <v>435</v>
      </c>
      <c r="K125" s="49">
        <v>3</v>
      </c>
      <c r="L125">
        <v>5</v>
      </c>
      <c r="M125" s="49" t="str">
        <f t="shared" si="2"/>
        <v xml:space="preserve">insert into fsfe_param values (3, 'Uptake Cooling Water Discharge N6', 5) </v>
      </c>
      <c r="N125" s="49" t="str">
        <f t="shared" si="3"/>
        <v>update fsfe_param set fsfe_paramgroupid = 5 where fsfe_param_id = 123</v>
      </c>
    </row>
    <row r="126" spans="7:14" x14ac:dyDescent="0.25">
      <c r="G126">
        <v>124</v>
      </c>
      <c r="H126" s="49" t="s">
        <v>361</v>
      </c>
      <c r="I126" s="49" t="s">
        <v>432</v>
      </c>
      <c r="J126" s="49" t="s">
        <v>435</v>
      </c>
      <c r="K126" s="49">
        <v>3</v>
      </c>
      <c r="L126">
        <v>5</v>
      </c>
      <c r="M126" s="49" t="str">
        <f t="shared" si="2"/>
        <v xml:space="preserve">insert into fsfe_param values (3, 'Uptake Cooling Water Discharge N7', 5) </v>
      </c>
      <c r="N126" s="49" t="str">
        <f t="shared" si="3"/>
        <v>update fsfe_param set fsfe_paramgroupid = 5 where fsfe_param_id = 124</v>
      </c>
    </row>
    <row r="127" spans="7:14" x14ac:dyDescent="0.25">
      <c r="G127">
        <v>125</v>
      </c>
      <c r="H127" s="49" t="s">
        <v>361</v>
      </c>
      <c r="I127" s="49" t="s">
        <v>433</v>
      </c>
      <c r="J127" s="49" t="s">
        <v>435</v>
      </c>
      <c r="K127" s="49">
        <v>3</v>
      </c>
      <c r="L127">
        <v>5</v>
      </c>
      <c r="M127" s="49" t="str">
        <f t="shared" si="2"/>
        <v xml:space="preserve">insert into fsfe_param values (3, 'Uptake Cooling Water Discharge N8', 5) </v>
      </c>
      <c r="N127" s="49" t="str">
        <f t="shared" si="3"/>
        <v>update fsfe_param set fsfe_paramgroupid = 5 where fsfe_param_id = 125</v>
      </c>
    </row>
    <row r="128" spans="7:14" x14ac:dyDescent="0.25">
      <c r="G128">
        <v>126</v>
      </c>
      <c r="H128" s="49" t="s">
        <v>361</v>
      </c>
      <c r="I128" s="49" t="s">
        <v>434</v>
      </c>
      <c r="J128" s="49" t="s">
        <v>435</v>
      </c>
      <c r="K128" s="49">
        <v>3</v>
      </c>
      <c r="L128">
        <v>5</v>
      </c>
      <c r="M128" s="49" t="str">
        <f t="shared" si="2"/>
        <v xml:space="preserve">insert into fsfe_param values (3, 'Uptake Cooling Water Discharge N9', 5) </v>
      </c>
      <c r="N128" s="49" t="str">
        <f t="shared" si="3"/>
        <v>update fsfe_param set fsfe_paramgroupid = 5 where fsfe_param_id = 126</v>
      </c>
    </row>
    <row r="129" spans="7:14" x14ac:dyDescent="0.25">
      <c r="G129">
        <v>127</v>
      </c>
      <c r="H129" s="49" t="s">
        <v>361</v>
      </c>
      <c r="I129" s="49" t="s">
        <v>255</v>
      </c>
      <c r="J129" s="49" t="s">
        <v>23</v>
      </c>
      <c r="K129" s="49">
        <v>3</v>
      </c>
      <c r="L129">
        <v>6</v>
      </c>
      <c r="M129" s="49" t="str">
        <f t="shared" si="2"/>
        <v xml:space="preserve">insert into fsfe_param values (3, 'Check-up of Slag launder Cooling water', 6) </v>
      </c>
      <c r="N129" s="49" t="str">
        <f t="shared" si="3"/>
        <v>update fsfe_param set fsfe_paramgroupid = 6 where fsfe_param_id = 127</v>
      </c>
    </row>
    <row r="130" spans="7:14" x14ac:dyDescent="0.25">
      <c r="G130">
        <v>128</v>
      </c>
      <c r="H130" s="49" t="s">
        <v>361</v>
      </c>
      <c r="I130" s="49" t="s">
        <v>256</v>
      </c>
      <c r="J130" s="49" t="s">
        <v>23</v>
      </c>
      <c r="K130" s="49">
        <v>3</v>
      </c>
      <c r="L130">
        <v>6</v>
      </c>
      <c r="M130" s="49" t="str">
        <f t="shared" si="2"/>
        <v xml:space="preserve">insert into fsfe_param values (3, 'Check-up of Slag taphole Condition', 6) </v>
      </c>
      <c r="N130" s="49" t="str">
        <f t="shared" si="3"/>
        <v>update fsfe_param set fsfe_paramgroupid = 6 where fsfe_param_id = 128</v>
      </c>
    </row>
    <row r="131" spans="7:14" x14ac:dyDescent="0.25">
      <c r="G131">
        <v>129</v>
      </c>
      <c r="H131" s="49" t="s">
        <v>361</v>
      </c>
      <c r="I131" s="49" t="s">
        <v>257</v>
      </c>
      <c r="J131" s="49" t="s">
        <v>23</v>
      </c>
      <c r="K131" s="49">
        <v>3</v>
      </c>
      <c r="L131">
        <v>6</v>
      </c>
      <c r="M131" s="49" t="str">
        <f t="shared" ref="M131:M136" si="4">$N$1&amp;K131&amp;", '"&amp;I131&amp;"', "&amp;L131&amp;") "</f>
        <v xml:space="preserve">insert into fsfe_param values (3, 'Check-up of SL Condition', 6) </v>
      </c>
      <c r="N131" s="49" t="str">
        <f t="shared" ref="N131:N136" si="5">$O$1&amp;L131&amp;" where fsfe_param_id = "&amp;G131</f>
        <v>update fsfe_param set fsfe_paramgroupid = 6 where fsfe_param_id = 129</v>
      </c>
    </row>
    <row r="132" spans="7:14" x14ac:dyDescent="0.25">
      <c r="G132">
        <v>130</v>
      </c>
      <c r="H132" s="49" t="s">
        <v>361</v>
      </c>
      <c r="I132" s="49" t="s">
        <v>258</v>
      </c>
      <c r="J132" s="49" t="s">
        <v>23</v>
      </c>
      <c r="K132" s="49">
        <v>3</v>
      </c>
      <c r="L132">
        <v>6</v>
      </c>
      <c r="M132" s="49" t="str">
        <f t="shared" si="4"/>
        <v xml:space="preserve">insert into fsfe_param values (3, 'Check-up of regulator condition', 6) </v>
      </c>
      <c r="N132" s="49" t="str">
        <f t="shared" si="5"/>
        <v>update fsfe_param set fsfe_paramgroupid = 6 where fsfe_param_id = 130</v>
      </c>
    </row>
    <row r="133" spans="7:14" x14ac:dyDescent="0.25">
      <c r="G133">
        <v>131</v>
      </c>
      <c r="H133" s="49" t="s">
        <v>361</v>
      </c>
      <c r="I133" s="49" t="s">
        <v>259</v>
      </c>
      <c r="J133" s="49" t="s">
        <v>23</v>
      </c>
      <c r="K133" s="49">
        <v>3</v>
      </c>
      <c r="L133">
        <v>6</v>
      </c>
      <c r="M133" s="49" t="str">
        <f t="shared" si="4"/>
        <v xml:space="preserve">insert into fsfe_param values (3, 'Check thermocouple status (online or not)', 6) </v>
      </c>
      <c r="N133" s="49" t="str">
        <f t="shared" si="5"/>
        <v>update fsfe_param set fsfe_paramgroupid = 6 where fsfe_param_id = 131</v>
      </c>
    </row>
    <row r="134" spans="7:14" x14ac:dyDescent="0.25">
      <c r="G134">
        <v>132</v>
      </c>
      <c r="H134" s="49" t="s">
        <v>361</v>
      </c>
      <c r="I134" s="49" t="s">
        <v>436</v>
      </c>
      <c r="J134" s="49" t="s">
        <v>23</v>
      </c>
      <c r="K134" s="49">
        <v>3</v>
      </c>
      <c r="L134">
        <v>6</v>
      </c>
      <c r="M134" s="49" t="str">
        <f t="shared" si="4"/>
        <v xml:space="preserve">insert into fsfe_param values (3, 'Check-up of slag line BC-C61A', 6) </v>
      </c>
      <c r="N134" s="49" t="str">
        <f t="shared" si="5"/>
        <v>update fsfe_param set fsfe_paramgroupid = 6 where fsfe_param_id = 132</v>
      </c>
    </row>
    <row r="135" spans="7:14" x14ac:dyDescent="0.25">
      <c r="G135">
        <v>133</v>
      </c>
      <c r="H135" s="49" t="s">
        <v>361</v>
      </c>
      <c r="I135" s="49" t="s">
        <v>437</v>
      </c>
      <c r="J135" s="49" t="s">
        <v>23</v>
      </c>
      <c r="K135" s="49">
        <v>3</v>
      </c>
      <c r="L135">
        <v>6</v>
      </c>
      <c r="M135" s="49" t="str">
        <f t="shared" si="4"/>
        <v xml:space="preserve">insert into fsfe_param values (3, 'Check-up of slag line BC-C61B', 6) </v>
      </c>
      <c r="N135" s="49" t="str">
        <f t="shared" si="5"/>
        <v>update fsfe_param set fsfe_paramgroupid = 6 where fsfe_param_id = 133</v>
      </c>
    </row>
    <row r="136" spans="7:14" x14ac:dyDescent="0.25">
      <c r="G136">
        <v>134</v>
      </c>
      <c r="H136" s="49" t="s">
        <v>361</v>
      </c>
      <c r="I136" s="49" t="s">
        <v>438</v>
      </c>
      <c r="J136" s="49" t="s">
        <v>23</v>
      </c>
      <c r="K136" s="49">
        <v>3</v>
      </c>
      <c r="L136">
        <v>6</v>
      </c>
      <c r="M136" s="49" t="str">
        <f t="shared" si="4"/>
        <v xml:space="preserve">insert into fsfe_param values (3, 'Check-up of slag line BC-C61C', 6) </v>
      </c>
      <c r="N136" s="49" t="str">
        <f t="shared" si="5"/>
        <v>update fsfe_param set fsfe_paramgroupid = 6 where fsfe_param_id = 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G3:V85"/>
  <sheetViews>
    <sheetView workbookViewId="0">
      <selection activeCell="L1" sqref="L1:V1048576"/>
    </sheetView>
  </sheetViews>
  <sheetFormatPr defaultRowHeight="11.25" x14ac:dyDescent="0.2"/>
  <cols>
    <col min="1" max="7" width="9.140625" style="49"/>
    <col min="8" max="8" width="11.5703125" style="49" bestFit="1" customWidth="1"/>
    <col min="9" max="12" width="9.140625" style="49"/>
    <col min="13" max="13" width="35.42578125" style="49" bestFit="1" customWidth="1"/>
    <col min="14" max="14" width="19.7109375" style="49" bestFit="1" customWidth="1"/>
    <col min="15" max="16" width="9.140625" style="49"/>
    <col min="17" max="17" width="26.140625" style="49" bestFit="1" customWidth="1"/>
    <col min="18" max="18" width="10.5703125" style="49" bestFit="1" customWidth="1"/>
    <col min="19" max="16384" width="9.140625" style="49"/>
  </cols>
  <sheetData>
    <row r="3" spans="7:22" x14ac:dyDescent="0.2">
      <c r="M3" s="49" t="s">
        <v>269</v>
      </c>
      <c r="N3" s="49" t="s">
        <v>270</v>
      </c>
    </row>
    <row r="4" spans="7:22" x14ac:dyDescent="0.2">
      <c r="L4" s="49" t="s">
        <v>265</v>
      </c>
      <c r="M4" s="49" t="s">
        <v>32</v>
      </c>
      <c r="N4" s="49" t="s">
        <v>363</v>
      </c>
      <c r="P4" s="49" t="s">
        <v>361</v>
      </c>
      <c r="Q4" s="49" t="s">
        <v>367</v>
      </c>
      <c r="R4" s="49" t="s">
        <v>435</v>
      </c>
      <c r="T4" s="49" t="s">
        <v>361</v>
      </c>
      <c r="U4" s="49" t="s">
        <v>255</v>
      </c>
      <c r="V4" s="49" t="s">
        <v>23</v>
      </c>
    </row>
    <row r="5" spans="7:22" x14ac:dyDescent="0.2">
      <c r="G5" s="49">
        <v>1</v>
      </c>
      <c r="H5" s="49" t="s">
        <v>264</v>
      </c>
      <c r="I5" s="49" t="s">
        <v>54</v>
      </c>
      <c r="L5" s="49" t="s">
        <v>265</v>
      </c>
      <c r="M5" s="49" t="s">
        <v>33</v>
      </c>
      <c r="N5" s="49" t="s">
        <v>363</v>
      </c>
      <c r="P5" s="49" t="s">
        <v>361</v>
      </c>
      <c r="Q5" s="49" t="s">
        <v>368</v>
      </c>
      <c r="R5" s="49" t="s">
        <v>435</v>
      </c>
      <c r="T5" s="49" t="s">
        <v>361</v>
      </c>
      <c r="U5" s="49" t="s">
        <v>256</v>
      </c>
      <c r="V5" s="49" t="s">
        <v>23</v>
      </c>
    </row>
    <row r="6" spans="7:22" x14ac:dyDescent="0.2">
      <c r="G6" s="49">
        <v>2</v>
      </c>
      <c r="H6" s="49" t="s">
        <v>265</v>
      </c>
      <c r="I6" s="49" t="s">
        <v>362</v>
      </c>
      <c r="L6" s="49" t="s">
        <v>265</v>
      </c>
      <c r="M6" s="49" t="s">
        <v>35</v>
      </c>
      <c r="N6" s="49" t="s">
        <v>363</v>
      </c>
      <c r="P6" s="49" t="s">
        <v>361</v>
      </c>
      <c r="Q6" s="49" t="s">
        <v>369</v>
      </c>
      <c r="R6" s="49" t="s">
        <v>435</v>
      </c>
      <c r="T6" s="49" t="s">
        <v>361</v>
      </c>
      <c r="U6" s="49" t="s">
        <v>257</v>
      </c>
      <c r="V6" s="49" t="s">
        <v>23</v>
      </c>
    </row>
    <row r="7" spans="7:22" x14ac:dyDescent="0.2">
      <c r="G7" s="49">
        <v>3</v>
      </c>
      <c r="H7" s="49" t="s">
        <v>360</v>
      </c>
      <c r="I7" s="49" t="s">
        <v>361</v>
      </c>
      <c r="L7" s="49" t="s">
        <v>265</v>
      </c>
      <c r="M7" s="49" t="s">
        <v>37</v>
      </c>
      <c r="N7" s="49" t="s">
        <v>363</v>
      </c>
      <c r="P7" s="49" t="s">
        <v>361</v>
      </c>
      <c r="Q7" s="49" t="s">
        <v>370</v>
      </c>
      <c r="R7" s="49" t="s">
        <v>435</v>
      </c>
      <c r="T7" s="49" t="s">
        <v>361</v>
      </c>
      <c r="U7" s="49" t="s">
        <v>258</v>
      </c>
      <c r="V7" s="49" t="s">
        <v>23</v>
      </c>
    </row>
    <row r="8" spans="7:22" x14ac:dyDescent="0.2">
      <c r="L8" s="49" t="s">
        <v>265</v>
      </c>
      <c r="M8" s="49" t="s">
        <v>39</v>
      </c>
      <c r="N8" s="49" t="s">
        <v>363</v>
      </c>
      <c r="P8" s="49" t="s">
        <v>361</v>
      </c>
      <c r="Q8" s="49" t="s">
        <v>371</v>
      </c>
      <c r="R8" s="49" t="s">
        <v>435</v>
      </c>
      <c r="T8" s="49" t="s">
        <v>361</v>
      </c>
      <c r="U8" s="49" t="s">
        <v>259</v>
      </c>
      <c r="V8" s="49" t="s">
        <v>23</v>
      </c>
    </row>
    <row r="9" spans="7:22" x14ac:dyDescent="0.2">
      <c r="L9" s="49" t="s">
        <v>264</v>
      </c>
      <c r="M9" s="49" t="s">
        <v>55</v>
      </c>
      <c r="N9" s="49" t="s">
        <v>271</v>
      </c>
      <c r="P9" s="49" t="s">
        <v>361</v>
      </c>
      <c r="Q9" s="49" t="s">
        <v>372</v>
      </c>
      <c r="R9" s="49" t="s">
        <v>435</v>
      </c>
      <c r="T9" s="49" t="s">
        <v>361</v>
      </c>
      <c r="U9" s="49" t="s">
        <v>436</v>
      </c>
      <c r="V9" s="49" t="s">
        <v>23</v>
      </c>
    </row>
    <row r="10" spans="7:22" x14ac:dyDescent="0.2">
      <c r="L10" s="49" t="s">
        <v>264</v>
      </c>
      <c r="M10" s="49" t="s">
        <v>56</v>
      </c>
      <c r="N10" s="49" t="s">
        <v>271</v>
      </c>
      <c r="P10" s="49" t="s">
        <v>361</v>
      </c>
      <c r="Q10" s="49" t="s">
        <v>373</v>
      </c>
      <c r="R10" s="49" t="s">
        <v>435</v>
      </c>
      <c r="T10" s="49" t="s">
        <v>361</v>
      </c>
      <c r="U10" s="49" t="s">
        <v>437</v>
      </c>
      <c r="V10" s="49" t="s">
        <v>23</v>
      </c>
    </row>
    <row r="11" spans="7:22" x14ac:dyDescent="0.2">
      <c r="L11" s="49" t="s">
        <v>264</v>
      </c>
      <c r="M11" s="49" t="s">
        <v>53</v>
      </c>
      <c r="N11" s="49" t="s">
        <v>271</v>
      </c>
      <c r="P11" s="49" t="s">
        <v>361</v>
      </c>
      <c r="Q11" s="49" t="s">
        <v>374</v>
      </c>
      <c r="R11" s="49" t="s">
        <v>435</v>
      </c>
      <c r="T11" s="49" t="s">
        <v>361</v>
      </c>
      <c r="U11" s="49" t="s">
        <v>438</v>
      </c>
      <c r="V11" s="49" t="s">
        <v>23</v>
      </c>
    </row>
    <row r="12" spans="7:22" x14ac:dyDescent="0.2">
      <c r="L12" s="49" t="s">
        <v>264</v>
      </c>
      <c r="M12" s="166" t="s">
        <v>364</v>
      </c>
      <c r="P12" s="49" t="s">
        <v>361</v>
      </c>
      <c r="Q12" s="49" t="s">
        <v>375</v>
      </c>
      <c r="R12" s="49" t="s">
        <v>435</v>
      </c>
    </row>
    <row r="13" spans="7:22" x14ac:dyDescent="0.2">
      <c r="L13" s="49" t="s">
        <v>361</v>
      </c>
      <c r="M13" s="49" t="s">
        <v>123</v>
      </c>
      <c r="N13" s="49" t="s">
        <v>365</v>
      </c>
      <c r="P13" s="49" t="s">
        <v>361</v>
      </c>
      <c r="Q13" s="49" t="s">
        <v>376</v>
      </c>
      <c r="R13" s="49" t="s">
        <v>435</v>
      </c>
    </row>
    <row r="14" spans="7:22" x14ac:dyDescent="0.2">
      <c r="L14" s="49" t="s">
        <v>361</v>
      </c>
      <c r="M14" s="49" t="s">
        <v>125</v>
      </c>
      <c r="N14" s="49" t="s">
        <v>365</v>
      </c>
      <c r="P14" s="49" t="s">
        <v>361</v>
      </c>
      <c r="Q14" s="49" t="s">
        <v>377</v>
      </c>
      <c r="R14" s="49" t="s">
        <v>435</v>
      </c>
    </row>
    <row r="15" spans="7:22" x14ac:dyDescent="0.2">
      <c r="L15" s="49" t="s">
        <v>361</v>
      </c>
      <c r="M15" s="49" t="s">
        <v>127</v>
      </c>
      <c r="N15" s="49" t="s">
        <v>365</v>
      </c>
      <c r="P15" s="49" t="s">
        <v>361</v>
      </c>
      <c r="Q15" s="49" t="s">
        <v>378</v>
      </c>
      <c r="R15" s="49" t="s">
        <v>435</v>
      </c>
    </row>
    <row r="16" spans="7:22" x14ac:dyDescent="0.2">
      <c r="L16" s="49" t="s">
        <v>361</v>
      </c>
      <c r="M16" s="49" t="s">
        <v>129</v>
      </c>
      <c r="N16" s="49" t="s">
        <v>365</v>
      </c>
      <c r="P16" s="49" t="s">
        <v>361</v>
      </c>
      <c r="Q16" s="49" t="s">
        <v>379</v>
      </c>
      <c r="R16" s="49" t="s">
        <v>435</v>
      </c>
    </row>
    <row r="17" spans="12:18" x14ac:dyDescent="0.2">
      <c r="L17" s="49" t="s">
        <v>361</v>
      </c>
      <c r="M17" s="49" t="s">
        <v>131</v>
      </c>
      <c r="N17" s="49" t="s">
        <v>365</v>
      </c>
      <c r="P17" s="49" t="s">
        <v>361</v>
      </c>
      <c r="Q17" s="49" t="s">
        <v>380</v>
      </c>
      <c r="R17" s="49" t="s">
        <v>435</v>
      </c>
    </row>
    <row r="18" spans="12:18" x14ac:dyDescent="0.2">
      <c r="L18" s="49" t="s">
        <v>361</v>
      </c>
      <c r="M18" s="49" t="s">
        <v>133</v>
      </c>
      <c r="N18" s="49" t="s">
        <v>365</v>
      </c>
      <c r="P18" s="49" t="s">
        <v>361</v>
      </c>
      <c r="Q18" s="49" t="s">
        <v>381</v>
      </c>
      <c r="R18" s="49" t="s">
        <v>435</v>
      </c>
    </row>
    <row r="19" spans="12:18" x14ac:dyDescent="0.2">
      <c r="L19" s="49" t="s">
        <v>361</v>
      </c>
      <c r="M19" s="49" t="s">
        <v>135</v>
      </c>
      <c r="N19" s="49" t="s">
        <v>365</v>
      </c>
      <c r="P19" s="49" t="s">
        <v>361</v>
      </c>
      <c r="Q19" s="49" t="s">
        <v>382</v>
      </c>
      <c r="R19" s="49" t="s">
        <v>435</v>
      </c>
    </row>
    <row r="20" spans="12:18" x14ac:dyDescent="0.2">
      <c r="L20" s="49" t="s">
        <v>361</v>
      </c>
      <c r="M20" s="49" t="s">
        <v>137</v>
      </c>
      <c r="N20" s="49" t="s">
        <v>365</v>
      </c>
      <c r="P20" s="49" t="s">
        <v>361</v>
      </c>
      <c r="Q20" s="49" t="s">
        <v>187</v>
      </c>
      <c r="R20" s="49" t="s">
        <v>435</v>
      </c>
    </row>
    <row r="21" spans="12:18" x14ac:dyDescent="0.2">
      <c r="L21" s="49" t="s">
        <v>361</v>
      </c>
      <c r="M21" s="49" t="s">
        <v>138</v>
      </c>
      <c r="N21" s="49" t="s">
        <v>365</v>
      </c>
      <c r="P21" s="49" t="s">
        <v>361</v>
      </c>
      <c r="Q21" s="49" t="s">
        <v>188</v>
      </c>
      <c r="R21" s="49" t="s">
        <v>435</v>
      </c>
    </row>
    <row r="22" spans="12:18" x14ac:dyDescent="0.2">
      <c r="L22" s="49" t="s">
        <v>361</v>
      </c>
      <c r="M22" s="49" t="s">
        <v>139</v>
      </c>
      <c r="N22" s="49" t="s">
        <v>365</v>
      </c>
      <c r="P22" s="49" t="s">
        <v>361</v>
      </c>
      <c r="Q22" s="49" t="s">
        <v>189</v>
      </c>
      <c r="R22" s="49" t="s">
        <v>435</v>
      </c>
    </row>
    <row r="23" spans="12:18" x14ac:dyDescent="0.2">
      <c r="L23" s="49" t="s">
        <v>361</v>
      </c>
      <c r="M23" s="49" t="s">
        <v>141</v>
      </c>
      <c r="N23" s="49" t="s">
        <v>365</v>
      </c>
      <c r="P23" s="49" t="s">
        <v>361</v>
      </c>
      <c r="Q23" s="49" t="s">
        <v>190</v>
      </c>
      <c r="R23" s="49" t="s">
        <v>435</v>
      </c>
    </row>
    <row r="24" spans="12:18" x14ac:dyDescent="0.2">
      <c r="L24" s="49" t="s">
        <v>361</v>
      </c>
      <c r="M24" s="49" t="s">
        <v>143</v>
      </c>
      <c r="N24" s="49" t="s">
        <v>365</v>
      </c>
      <c r="P24" s="49" t="s">
        <v>361</v>
      </c>
      <c r="Q24" s="49" t="s">
        <v>191</v>
      </c>
      <c r="R24" s="49" t="s">
        <v>435</v>
      </c>
    </row>
    <row r="25" spans="12:18" x14ac:dyDescent="0.2">
      <c r="L25" s="49" t="s">
        <v>361</v>
      </c>
      <c r="M25" s="49" t="s">
        <v>145</v>
      </c>
      <c r="N25" s="49" t="s">
        <v>365</v>
      </c>
      <c r="P25" s="49" t="s">
        <v>361</v>
      </c>
      <c r="Q25" s="49" t="s">
        <v>192</v>
      </c>
      <c r="R25" s="49" t="s">
        <v>435</v>
      </c>
    </row>
    <row r="26" spans="12:18" x14ac:dyDescent="0.2">
      <c r="L26" s="49" t="s">
        <v>361</v>
      </c>
      <c r="M26" s="49" t="s">
        <v>147</v>
      </c>
      <c r="N26" s="49" t="s">
        <v>365</v>
      </c>
      <c r="P26" s="49" t="s">
        <v>361</v>
      </c>
      <c r="Q26" s="49" t="s">
        <v>193</v>
      </c>
      <c r="R26" s="49" t="s">
        <v>435</v>
      </c>
    </row>
    <row r="27" spans="12:18" x14ac:dyDescent="0.2">
      <c r="L27" s="49" t="s">
        <v>361</v>
      </c>
      <c r="M27" s="49" t="s">
        <v>149</v>
      </c>
      <c r="N27" s="49" t="s">
        <v>365</v>
      </c>
      <c r="P27" s="49" t="s">
        <v>361</v>
      </c>
      <c r="Q27" s="49" t="s">
        <v>194</v>
      </c>
      <c r="R27" s="49" t="s">
        <v>435</v>
      </c>
    </row>
    <row r="28" spans="12:18" x14ac:dyDescent="0.2">
      <c r="L28" s="49" t="s">
        <v>361</v>
      </c>
      <c r="M28" s="49" t="s">
        <v>150</v>
      </c>
      <c r="N28" s="49" t="s">
        <v>365</v>
      </c>
      <c r="P28" s="49" t="s">
        <v>361</v>
      </c>
      <c r="Q28" s="49" t="s">
        <v>195</v>
      </c>
      <c r="R28" s="49" t="s">
        <v>435</v>
      </c>
    </row>
    <row r="29" spans="12:18" x14ac:dyDescent="0.2">
      <c r="L29" s="49" t="s">
        <v>361</v>
      </c>
      <c r="M29" s="49" t="s">
        <v>142</v>
      </c>
      <c r="N29" s="49" t="s">
        <v>365</v>
      </c>
      <c r="P29" s="49" t="s">
        <v>361</v>
      </c>
      <c r="Q29" s="49" t="s">
        <v>250</v>
      </c>
      <c r="R29" s="49" t="s">
        <v>435</v>
      </c>
    </row>
    <row r="30" spans="12:18" x14ac:dyDescent="0.2">
      <c r="L30" s="49" t="s">
        <v>361</v>
      </c>
      <c r="M30" s="49" t="s">
        <v>144</v>
      </c>
      <c r="N30" s="49" t="s">
        <v>365</v>
      </c>
      <c r="P30" s="49" t="s">
        <v>361</v>
      </c>
      <c r="Q30" s="49" t="s">
        <v>197</v>
      </c>
      <c r="R30" s="49" t="s">
        <v>435</v>
      </c>
    </row>
    <row r="31" spans="12:18" x14ac:dyDescent="0.2">
      <c r="L31" s="49" t="s">
        <v>361</v>
      </c>
      <c r="M31" s="49" t="s">
        <v>146</v>
      </c>
      <c r="N31" s="49" t="s">
        <v>365</v>
      </c>
      <c r="P31" s="49" t="s">
        <v>361</v>
      </c>
      <c r="Q31" s="49" t="s">
        <v>198</v>
      </c>
      <c r="R31" s="49" t="s">
        <v>435</v>
      </c>
    </row>
    <row r="32" spans="12:18" x14ac:dyDescent="0.2">
      <c r="L32" s="49" t="s">
        <v>361</v>
      </c>
      <c r="M32" s="49" t="s">
        <v>148</v>
      </c>
      <c r="N32" s="49" t="s">
        <v>365</v>
      </c>
      <c r="P32" s="49" t="s">
        <v>361</v>
      </c>
      <c r="Q32" s="49" t="s">
        <v>199</v>
      </c>
      <c r="R32" s="49" t="s">
        <v>435</v>
      </c>
    </row>
    <row r="33" spans="12:18" x14ac:dyDescent="0.2">
      <c r="L33" s="49" t="s">
        <v>361</v>
      </c>
      <c r="M33" s="49" t="s">
        <v>152</v>
      </c>
      <c r="N33" s="49" t="s">
        <v>366</v>
      </c>
      <c r="P33" s="49" t="s">
        <v>361</v>
      </c>
      <c r="Q33" s="49" t="s">
        <v>200</v>
      </c>
      <c r="R33" s="49" t="s">
        <v>435</v>
      </c>
    </row>
    <row r="34" spans="12:18" x14ac:dyDescent="0.2">
      <c r="L34" s="49" t="s">
        <v>361</v>
      </c>
      <c r="M34" s="49" t="s">
        <v>153</v>
      </c>
      <c r="N34" s="49" t="s">
        <v>366</v>
      </c>
      <c r="P34" s="49" t="s">
        <v>361</v>
      </c>
      <c r="Q34" s="49" t="s">
        <v>383</v>
      </c>
      <c r="R34" s="49" t="s">
        <v>435</v>
      </c>
    </row>
    <row r="35" spans="12:18" x14ac:dyDescent="0.2">
      <c r="L35" s="49" t="s">
        <v>361</v>
      </c>
      <c r="M35" s="49" t="s">
        <v>154</v>
      </c>
      <c r="N35" s="49" t="s">
        <v>366</v>
      </c>
      <c r="P35" s="49" t="s">
        <v>361</v>
      </c>
      <c r="Q35" s="49" t="s">
        <v>384</v>
      </c>
      <c r="R35" s="49" t="s">
        <v>435</v>
      </c>
    </row>
    <row r="36" spans="12:18" x14ac:dyDescent="0.2">
      <c r="L36" s="49" t="s">
        <v>361</v>
      </c>
      <c r="M36" s="49" t="s">
        <v>155</v>
      </c>
      <c r="N36" s="49" t="s">
        <v>366</v>
      </c>
      <c r="P36" s="49" t="s">
        <v>361</v>
      </c>
      <c r="Q36" s="49" t="s">
        <v>385</v>
      </c>
      <c r="R36" s="49" t="s">
        <v>435</v>
      </c>
    </row>
    <row r="37" spans="12:18" x14ac:dyDescent="0.2">
      <c r="L37" s="49" t="s">
        <v>361</v>
      </c>
      <c r="M37" s="49" t="s">
        <v>156</v>
      </c>
      <c r="N37" s="49" t="s">
        <v>366</v>
      </c>
      <c r="P37" s="49" t="s">
        <v>361</v>
      </c>
      <c r="Q37" s="49" t="s">
        <v>386</v>
      </c>
      <c r="R37" s="49" t="s">
        <v>435</v>
      </c>
    </row>
    <row r="38" spans="12:18" x14ac:dyDescent="0.2">
      <c r="L38" s="49" t="s">
        <v>361</v>
      </c>
      <c r="M38" s="49" t="s">
        <v>157</v>
      </c>
      <c r="N38" s="49" t="s">
        <v>366</v>
      </c>
      <c r="P38" s="49" t="s">
        <v>361</v>
      </c>
      <c r="Q38" s="49" t="s">
        <v>387</v>
      </c>
      <c r="R38" s="49" t="s">
        <v>435</v>
      </c>
    </row>
    <row r="39" spans="12:18" x14ac:dyDescent="0.2">
      <c r="L39" s="49" t="s">
        <v>361</v>
      </c>
      <c r="M39" s="49" t="s">
        <v>158</v>
      </c>
      <c r="N39" s="49" t="s">
        <v>366</v>
      </c>
      <c r="P39" s="49" t="s">
        <v>361</v>
      </c>
      <c r="Q39" s="49" t="s">
        <v>388</v>
      </c>
      <c r="R39" s="49" t="s">
        <v>435</v>
      </c>
    </row>
    <row r="40" spans="12:18" x14ac:dyDescent="0.2">
      <c r="L40" s="49" t="s">
        <v>361</v>
      </c>
      <c r="M40" s="49" t="s">
        <v>159</v>
      </c>
      <c r="N40" s="49" t="s">
        <v>366</v>
      </c>
      <c r="P40" s="49" t="s">
        <v>361</v>
      </c>
      <c r="Q40" s="49" t="s">
        <v>389</v>
      </c>
      <c r="R40" s="49" t="s">
        <v>435</v>
      </c>
    </row>
    <row r="41" spans="12:18" x14ac:dyDescent="0.2">
      <c r="L41" s="49" t="s">
        <v>361</v>
      </c>
      <c r="M41" s="49" t="s">
        <v>160</v>
      </c>
      <c r="N41" s="49" t="s">
        <v>366</v>
      </c>
      <c r="P41" s="49" t="s">
        <v>361</v>
      </c>
      <c r="Q41" s="49" t="s">
        <v>390</v>
      </c>
      <c r="R41" s="49" t="s">
        <v>435</v>
      </c>
    </row>
    <row r="42" spans="12:18" x14ac:dyDescent="0.2">
      <c r="L42" s="49" t="s">
        <v>361</v>
      </c>
      <c r="M42" s="49" t="s">
        <v>161</v>
      </c>
      <c r="N42" s="49" t="s">
        <v>366</v>
      </c>
      <c r="P42" s="49" t="s">
        <v>361</v>
      </c>
      <c r="Q42" s="49" t="s">
        <v>391</v>
      </c>
      <c r="R42" s="49" t="s">
        <v>435</v>
      </c>
    </row>
    <row r="43" spans="12:18" x14ac:dyDescent="0.2">
      <c r="L43" s="49" t="s">
        <v>361</v>
      </c>
      <c r="M43" s="49" t="s">
        <v>162</v>
      </c>
      <c r="N43" s="49" t="s">
        <v>366</v>
      </c>
      <c r="P43" s="49" t="s">
        <v>361</v>
      </c>
      <c r="Q43" s="49" t="s">
        <v>392</v>
      </c>
      <c r="R43" s="49" t="s">
        <v>435</v>
      </c>
    </row>
    <row r="44" spans="12:18" x14ac:dyDescent="0.2">
      <c r="L44" s="49" t="s">
        <v>361</v>
      </c>
      <c r="M44" s="49" t="s">
        <v>163</v>
      </c>
      <c r="N44" s="49" t="s">
        <v>366</v>
      </c>
      <c r="P44" s="49" t="s">
        <v>361</v>
      </c>
      <c r="Q44" s="49" t="s">
        <v>393</v>
      </c>
      <c r="R44" s="49" t="s">
        <v>435</v>
      </c>
    </row>
    <row r="45" spans="12:18" x14ac:dyDescent="0.2">
      <c r="L45" s="49" t="s">
        <v>361</v>
      </c>
      <c r="M45" s="49" t="s">
        <v>165</v>
      </c>
      <c r="N45" s="49" t="s">
        <v>366</v>
      </c>
      <c r="P45" s="49" t="s">
        <v>361</v>
      </c>
      <c r="Q45" s="49" t="s">
        <v>394</v>
      </c>
      <c r="R45" s="49" t="s">
        <v>435</v>
      </c>
    </row>
    <row r="46" spans="12:18" x14ac:dyDescent="0.2">
      <c r="L46" s="49" t="s">
        <v>361</v>
      </c>
      <c r="M46" s="49" t="s">
        <v>166</v>
      </c>
      <c r="N46" s="49" t="s">
        <v>366</v>
      </c>
      <c r="P46" s="49" t="s">
        <v>361</v>
      </c>
      <c r="Q46" s="49" t="s">
        <v>395</v>
      </c>
      <c r="R46" s="49" t="s">
        <v>435</v>
      </c>
    </row>
    <row r="47" spans="12:18" x14ac:dyDescent="0.2">
      <c r="L47" s="49" t="s">
        <v>361</v>
      </c>
      <c r="M47" s="49" t="s">
        <v>167</v>
      </c>
      <c r="N47" s="49" t="s">
        <v>366</v>
      </c>
      <c r="P47" s="49" t="s">
        <v>361</v>
      </c>
      <c r="Q47" s="49" t="s">
        <v>396</v>
      </c>
      <c r="R47" s="49" t="s">
        <v>435</v>
      </c>
    </row>
    <row r="48" spans="12:18" x14ac:dyDescent="0.2">
      <c r="L48" s="49" t="s">
        <v>361</v>
      </c>
      <c r="M48" s="49" t="s">
        <v>168</v>
      </c>
      <c r="N48" s="49" t="s">
        <v>366</v>
      </c>
      <c r="P48" s="49" t="s">
        <v>361</v>
      </c>
      <c r="Q48" s="49" t="s">
        <v>397</v>
      </c>
      <c r="R48" s="49" t="s">
        <v>435</v>
      </c>
    </row>
    <row r="49" spans="16:18" x14ac:dyDescent="0.2">
      <c r="P49" s="49" t="s">
        <v>361</v>
      </c>
      <c r="Q49" s="49" t="s">
        <v>398</v>
      </c>
      <c r="R49" s="49" t="s">
        <v>435</v>
      </c>
    </row>
    <row r="50" spans="16:18" x14ac:dyDescent="0.2">
      <c r="P50" s="49" t="s">
        <v>361</v>
      </c>
      <c r="Q50" s="49" t="s">
        <v>399</v>
      </c>
      <c r="R50" s="49" t="s">
        <v>435</v>
      </c>
    </row>
    <row r="51" spans="16:18" x14ac:dyDescent="0.2">
      <c r="P51" s="49" t="s">
        <v>361</v>
      </c>
      <c r="Q51" s="49" t="s">
        <v>400</v>
      </c>
      <c r="R51" s="49" t="s">
        <v>435</v>
      </c>
    </row>
    <row r="52" spans="16:18" x14ac:dyDescent="0.2">
      <c r="P52" s="49" t="s">
        <v>361</v>
      </c>
      <c r="Q52" s="49" t="s">
        <v>401</v>
      </c>
      <c r="R52" s="49" t="s">
        <v>435</v>
      </c>
    </row>
    <row r="53" spans="16:18" x14ac:dyDescent="0.2">
      <c r="P53" s="49" t="s">
        <v>361</v>
      </c>
      <c r="Q53" s="49" t="s">
        <v>402</v>
      </c>
      <c r="R53" s="49" t="s">
        <v>435</v>
      </c>
    </row>
    <row r="54" spans="16:18" x14ac:dyDescent="0.2">
      <c r="P54" s="49" t="s">
        <v>361</v>
      </c>
      <c r="Q54" s="49" t="s">
        <v>403</v>
      </c>
      <c r="R54" s="49" t="s">
        <v>435</v>
      </c>
    </row>
    <row r="55" spans="16:18" x14ac:dyDescent="0.2">
      <c r="P55" s="49" t="s">
        <v>361</v>
      </c>
      <c r="Q55" s="49" t="s">
        <v>404</v>
      </c>
      <c r="R55" s="49" t="s">
        <v>435</v>
      </c>
    </row>
    <row r="56" spans="16:18" x14ac:dyDescent="0.2">
      <c r="P56" s="49" t="s">
        <v>361</v>
      </c>
      <c r="Q56" s="49" t="s">
        <v>405</v>
      </c>
      <c r="R56" s="49" t="s">
        <v>435</v>
      </c>
    </row>
    <row r="57" spans="16:18" x14ac:dyDescent="0.2">
      <c r="P57" s="49" t="s">
        <v>361</v>
      </c>
      <c r="Q57" s="49" t="s">
        <v>406</v>
      </c>
      <c r="R57" s="49" t="s">
        <v>435</v>
      </c>
    </row>
    <row r="58" spans="16:18" x14ac:dyDescent="0.2">
      <c r="P58" s="49" t="s">
        <v>361</v>
      </c>
      <c r="Q58" s="49" t="s">
        <v>407</v>
      </c>
      <c r="R58" s="49" t="s">
        <v>435</v>
      </c>
    </row>
    <row r="59" spans="16:18" x14ac:dyDescent="0.2">
      <c r="P59" s="49" t="s">
        <v>361</v>
      </c>
      <c r="Q59" s="49" t="s">
        <v>408</v>
      </c>
      <c r="R59" s="49" t="s">
        <v>435</v>
      </c>
    </row>
    <row r="60" spans="16:18" x14ac:dyDescent="0.2">
      <c r="P60" s="49" t="s">
        <v>361</v>
      </c>
      <c r="Q60" s="49" t="s">
        <v>409</v>
      </c>
      <c r="R60" s="49" t="s">
        <v>435</v>
      </c>
    </row>
    <row r="61" spans="16:18" x14ac:dyDescent="0.2">
      <c r="P61" s="49" t="s">
        <v>361</v>
      </c>
      <c r="Q61" s="49" t="s">
        <v>410</v>
      </c>
      <c r="R61" s="49" t="s">
        <v>435</v>
      </c>
    </row>
    <row r="62" spans="16:18" x14ac:dyDescent="0.2">
      <c r="P62" s="49" t="s">
        <v>361</v>
      </c>
      <c r="Q62" s="49" t="s">
        <v>411</v>
      </c>
      <c r="R62" s="49" t="s">
        <v>435</v>
      </c>
    </row>
    <row r="63" spans="16:18" x14ac:dyDescent="0.2">
      <c r="P63" s="49" t="s">
        <v>361</v>
      </c>
      <c r="Q63" s="49" t="s">
        <v>412</v>
      </c>
      <c r="R63" s="49" t="s">
        <v>435</v>
      </c>
    </row>
    <row r="64" spans="16:18" x14ac:dyDescent="0.2">
      <c r="P64" s="49" t="s">
        <v>361</v>
      </c>
      <c r="Q64" s="49" t="s">
        <v>413</v>
      </c>
      <c r="R64" s="49" t="s">
        <v>435</v>
      </c>
    </row>
    <row r="65" spans="16:18" x14ac:dyDescent="0.2">
      <c r="P65" s="49" t="s">
        <v>361</v>
      </c>
      <c r="Q65" s="49" t="s">
        <v>414</v>
      </c>
      <c r="R65" s="49" t="s">
        <v>435</v>
      </c>
    </row>
    <row r="66" spans="16:18" x14ac:dyDescent="0.2">
      <c r="P66" s="49" t="s">
        <v>361</v>
      </c>
      <c r="Q66" s="49" t="s">
        <v>415</v>
      </c>
      <c r="R66" s="49" t="s">
        <v>435</v>
      </c>
    </row>
    <row r="67" spans="16:18" x14ac:dyDescent="0.2">
      <c r="P67" s="49" t="s">
        <v>361</v>
      </c>
      <c r="Q67" s="49" t="s">
        <v>416</v>
      </c>
      <c r="R67" s="49" t="s">
        <v>435</v>
      </c>
    </row>
    <row r="68" spans="16:18" x14ac:dyDescent="0.2">
      <c r="P68" s="49" t="s">
        <v>361</v>
      </c>
      <c r="Q68" s="49" t="s">
        <v>417</v>
      </c>
      <c r="R68" s="49" t="s">
        <v>435</v>
      </c>
    </row>
    <row r="69" spans="16:18" x14ac:dyDescent="0.2">
      <c r="P69" s="49" t="s">
        <v>361</v>
      </c>
      <c r="Q69" s="49" t="s">
        <v>418</v>
      </c>
      <c r="R69" s="49" t="s">
        <v>435</v>
      </c>
    </row>
    <row r="70" spans="16:18" x14ac:dyDescent="0.2">
      <c r="P70" s="49" t="s">
        <v>361</v>
      </c>
      <c r="Q70" s="49" t="s">
        <v>419</v>
      </c>
      <c r="R70" s="49" t="s">
        <v>435</v>
      </c>
    </row>
    <row r="71" spans="16:18" x14ac:dyDescent="0.2">
      <c r="P71" s="49" t="s">
        <v>361</v>
      </c>
      <c r="Q71" s="49" t="s">
        <v>420</v>
      </c>
      <c r="R71" s="49" t="s">
        <v>435</v>
      </c>
    </row>
    <row r="72" spans="16:18" x14ac:dyDescent="0.2">
      <c r="P72" s="49" t="s">
        <v>361</v>
      </c>
      <c r="Q72" s="49" t="s">
        <v>421</v>
      </c>
      <c r="R72" s="49" t="s">
        <v>435</v>
      </c>
    </row>
    <row r="73" spans="16:18" x14ac:dyDescent="0.2">
      <c r="P73" s="49" t="s">
        <v>361</v>
      </c>
      <c r="Q73" s="49" t="s">
        <v>422</v>
      </c>
      <c r="R73" s="49" t="s">
        <v>435</v>
      </c>
    </row>
    <row r="74" spans="16:18" x14ac:dyDescent="0.2">
      <c r="P74" s="49" t="s">
        <v>361</v>
      </c>
      <c r="Q74" s="49" t="s">
        <v>423</v>
      </c>
      <c r="R74" s="49" t="s">
        <v>435</v>
      </c>
    </row>
    <row r="75" spans="16:18" x14ac:dyDescent="0.2">
      <c r="P75" s="49" t="s">
        <v>361</v>
      </c>
      <c r="Q75" s="49" t="s">
        <v>424</v>
      </c>
      <c r="R75" s="49" t="s">
        <v>435</v>
      </c>
    </row>
    <row r="76" spans="16:18" x14ac:dyDescent="0.2">
      <c r="P76" s="49" t="s">
        <v>361</v>
      </c>
      <c r="Q76" s="49" t="s">
        <v>425</v>
      </c>
      <c r="R76" s="49" t="s">
        <v>435</v>
      </c>
    </row>
    <row r="77" spans="16:18" x14ac:dyDescent="0.2">
      <c r="P77" s="49" t="s">
        <v>361</v>
      </c>
      <c r="Q77" s="49" t="s">
        <v>426</v>
      </c>
      <c r="R77" s="49" t="s">
        <v>435</v>
      </c>
    </row>
    <row r="78" spans="16:18" x14ac:dyDescent="0.2">
      <c r="P78" s="49" t="s">
        <v>361</v>
      </c>
      <c r="Q78" s="49" t="s">
        <v>427</v>
      </c>
      <c r="R78" s="49" t="s">
        <v>435</v>
      </c>
    </row>
    <row r="79" spans="16:18" x14ac:dyDescent="0.2">
      <c r="P79" s="49" t="s">
        <v>361</v>
      </c>
      <c r="Q79" s="49" t="s">
        <v>428</v>
      </c>
      <c r="R79" s="49" t="s">
        <v>435</v>
      </c>
    </row>
    <row r="80" spans="16:18" x14ac:dyDescent="0.2">
      <c r="P80" s="49" t="s">
        <v>361</v>
      </c>
      <c r="Q80" s="49" t="s">
        <v>429</v>
      </c>
      <c r="R80" s="49" t="s">
        <v>435</v>
      </c>
    </row>
    <row r="81" spans="16:18" x14ac:dyDescent="0.2">
      <c r="P81" s="49" t="s">
        <v>361</v>
      </c>
      <c r="Q81" s="49" t="s">
        <v>430</v>
      </c>
      <c r="R81" s="49" t="s">
        <v>435</v>
      </c>
    </row>
    <row r="82" spans="16:18" x14ac:dyDescent="0.2">
      <c r="P82" s="49" t="s">
        <v>361</v>
      </c>
      <c r="Q82" s="49" t="s">
        <v>431</v>
      </c>
      <c r="R82" s="49" t="s">
        <v>435</v>
      </c>
    </row>
    <row r="83" spans="16:18" x14ac:dyDescent="0.2">
      <c r="P83" s="49" t="s">
        <v>361</v>
      </c>
      <c r="Q83" s="49" t="s">
        <v>432</v>
      </c>
      <c r="R83" s="49" t="s">
        <v>435</v>
      </c>
    </row>
    <row r="84" spans="16:18" x14ac:dyDescent="0.2">
      <c r="P84" s="49" t="s">
        <v>361</v>
      </c>
      <c r="Q84" s="49" t="s">
        <v>433</v>
      </c>
      <c r="R84" s="49" t="s">
        <v>435</v>
      </c>
    </row>
    <row r="85" spans="16:18" x14ac:dyDescent="0.2">
      <c r="P85" s="49" t="s">
        <v>361</v>
      </c>
      <c r="Q85" s="49" t="s">
        <v>434</v>
      </c>
      <c r="R85" s="49" t="s">
        <v>435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Shift Supervisor</vt:lpstr>
      <vt:lpstr>Control_Rm_Operator</vt:lpstr>
      <vt:lpstr>SPO Tapper</vt:lpstr>
      <vt:lpstr>Flash Dryer Operator-Checklist</vt:lpstr>
      <vt:lpstr>Dust Line Tender-Checklist</vt:lpstr>
      <vt:lpstr>CoolingWater-Checklist</vt:lpstr>
      <vt:lpstr>Slag Tender-Checklist</vt:lpstr>
      <vt:lpstr>INSERT</vt:lpstr>
      <vt:lpstr>Sheet3</vt:lpstr>
      <vt:lpstr>Highlights</vt:lpstr>
      <vt:lpstr>ERD</vt:lpstr>
      <vt:lpstr>Logsheet</vt:lpstr>
      <vt:lpstr>Lookup Data</vt:lpstr>
      <vt:lpstr>FSFE_ProdId</vt:lpstr>
      <vt:lpstr>Sheet2</vt:lpstr>
      <vt:lpstr>Control_Rm_Operator!Print_Area</vt:lpstr>
      <vt:lpstr>'CoolingWater-Checklist'!Print_Area</vt:lpstr>
      <vt:lpstr>ERD!Print_Area</vt:lpstr>
      <vt:lpstr>'Flash Dryer Operator-Checklist'!Print_Area</vt:lpstr>
      <vt:lpstr>Highlights!Print_Area</vt:lpstr>
      <vt:lpstr>'Shift Supervisor'!Print_Area</vt:lpstr>
      <vt:lpstr>'Slag Tender-Checklist'!Print_Area</vt:lpstr>
      <vt:lpstr>'SPO Tapper'!Print_Area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Kirt L. Tan</dc:creator>
  <cp:lastModifiedBy>Russell Kirt L. Tan</cp:lastModifiedBy>
  <cp:lastPrinted>2015-02-24T06:16:59Z</cp:lastPrinted>
  <dcterms:created xsi:type="dcterms:W3CDTF">2014-09-11T00:24:43Z</dcterms:created>
  <dcterms:modified xsi:type="dcterms:W3CDTF">2016-01-06T05:45:19Z</dcterms:modified>
</cp:coreProperties>
</file>