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Nur Azman\Lesson 4 One Round AES\"/>
    </mc:Choice>
  </mc:AlternateContent>
  <xr:revisionPtr revIDLastSave="0" documentId="13_ncr:1_{D3911552-7FCE-4A86-B07F-5675247B5F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1" l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19" i="1"/>
  <c r="B16" i="1"/>
  <c r="J74" i="1"/>
  <c r="J73" i="1"/>
  <c r="J72" i="1"/>
  <c r="M74" i="1"/>
  <c r="L74" i="1"/>
  <c r="K74" i="1"/>
  <c r="M73" i="1"/>
  <c r="L73" i="1"/>
  <c r="K73" i="1"/>
  <c r="M72" i="1"/>
  <c r="L72" i="1"/>
  <c r="K72" i="1"/>
  <c r="M71" i="1"/>
  <c r="L71" i="1"/>
  <c r="K71" i="1"/>
  <c r="J71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D19" i="1"/>
  <c r="C19" i="1"/>
  <c r="B19" i="1"/>
  <c r="D18" i="1"/>
  <c r="C18" i="1"/>
  <c r="B18" i="1"/>
  <c r="D17" i="1"/>
  <c r="C17" i="1"/>
  <c r="B17" i="1"/>
  <c r="E16" i="1"/>
  <c r="D16" i="1"/>
  <c r="C16" i="1"/>
  <c r="N11" i="1"/>
  <c r="B12" i="1"/>
  <c r="B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N6" i="1"/>
  <c r="M6" i="1"/>
  <c r="L6" i="1"/>
  <c r="K6" i="1"/>
  <c r="J6" i="1"/>
  <c r="I6" i="1"/>
  <c r="H6" i="1"/>
  <c r="G6" i="1"/>
  <c r="F6" i="1"/>
  <c r="E6" i="1"/>
  <c r="D6" i="1"/>
  <c r="C6" i="1"/>
  <c r="B6" i="1"/>
  <c r="K26" i="1"/>
  <c r="J26" i="1"/>
  <c r="I26" i="1"/>
  <c r="H26" i="1"/>
  <c r="I33" i="1" s="1"/>
  <c r="I62" i="1" s="1"/>
  <c r="K25" i="1"/>
  <c r="J25" i="1"/>
  <c r="I25" i="1"/>
  <c r="H25" i="1"/>
  <c r="I32" i="1" s="1"/>
  <c r="I61" i="1" s="1"/>
  <c r="K24" i="1"/>
  <c r="J24" i="1"/>
  <c r="I24" i="1"/>
  <c r="H24" i="1"/>
  <c r="I31" i="1" s="1"/>
  <c r="I60" i="1" s="1"/>
  <c r="K23" i="1"/>
  <c r="J23" i="1"/>
  <c r="I23" i="1"/>
  <c r="H23" i="1"/>
  <c r="I30" i="1" s="1"/>
  <c r="I59" i="1" s="1"/>
  <c r="H11" i="1" l="1"/>
  <c r="K14" i="1"/>
  <c r="K13" i="1"/>
  <c r="K12" i="1"/>
  <c r="K11" i="1"/>
  <c r="J14" i="1"/>
  <c r="J13" i="1"/>
  <c r="J12" i="1"/>
  <c r="J11" i="1"/>
  <c r="I14" i="1"/>
  <c r="I13" i="1"/>
  <c r="I12" i="1"/>
  <c r="I11" i="1"/>
  <c r="H14" i="1"/>
  <c r="H13" i="1"/>
  <c r="H12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E11" i="1"/>
  <c r="D14" i="1"/>
  <c r="D13" i="1"/>
  <c r="D12" i="1"/>
  <c r="D11" i="1"/>
  <c r="C14" i="1"/>
  <c r="C13" i="1"/>
  <c r="C12" i="1"/>
  <c r="C11" i="1"/>
  <c r="B14" i="1"/>
  <c r="B13" i="1"/>
  <c r="B11" i="1"/>
  <c r="Q5" i="1"/>
  <c r="Q6" i="1" s="1"/>
  <c r="E14" i="1" s="1"/>
  <c r="P5" i="1"/>
  <c r="P6" i="1" s="1"/>
  <c r="E13" i="1" s="1"/>
  <c r="E18" i="1" s="1"/>
  <c r="O5" i="1"/>
  <c r="O6" i="1" s="1"/>
  <c r="E12" i="1" s="1"/>
  <c r="E17" i="1" s="1"/>
  <c r="N5" i="1"/>
  <c r="M5" i="1"/>
  <c r="L5" i="1"/>
  <c r="K5" i="1"/>
  <c r="J5" i="1"/>
  <c r="I5" i="1"/>
  <c r="H5" i="1"/>
  <c r="G5" i="1"/>
  <c r="F5" i="1"/>
  <c r="E5" i="1"/>
  <c r="D5" i="1"/>
  <c r="C5" i="1"/>
  <c r="B5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</calcChain>
</file>

<file path=xl/sharedStrings.xml><?xml version="1.0" encoding="utf-8"?>
<sst xmlns="http://schemas.openxmlformats.org/spreadsheetml/2006/main" count="263" uniqueCount="106">
  <si>
    <t>Lab Test 4: One Round AES</t>
  </si>
  <si>
    <t>Plaintext</t>
  </si>
  <si>
    <t>N</t>
  </si>
  <si>
    <t>u</t>
  </si>
  <si>
    <t>r</t>
  </si>
  <si>
    <t xml:space="preserve"> </t>
  </si>
  <si>
    <t>A</t>
  </si>
  <si>
    <t>z</t>
  </si>
  <si>
    <t>m</t>
  </si>
  <si>
    <t>a</t>
  </si>
  <si>
    <t>n</t>
  </si>
  <si>
    <t>i</t>
  </si>
  <si>
    <t>b</t>
  </si>
  <si>
    <t>ASCII</t>
  </si>
  <si>
    <t>Hexa</t>
  </si>
  <si>
    <t>Key</t>
  </si>
  <si>
    <t>F</t>
  </si>
  <si>
    <t>T</t>
  </si>
  <si>
    <t>M</t>
  </si>
  <si>
    <t>K</t>
  </si>
  <si>
    <t>U</t>
  </si>
  <si>
    <t>e</t>
  </si>
  <si>
    <t>O</t>
  </si>
  <si>
    <t>G</t>
  </si>
  <si>
    <t>S</t>
  </si>
  <si>
    <t>4D</t>
  </si>
  <si>
    <t>K0=</t>
  </si>
  <si>
    <t>S0=</t>
  </si>
  <si>
    <t>S1=</t>
  </si>
  <si>
    <t>3F</t>
  </si>
  <si>
    <t>A=</t>
  </si>
  <si>
    <t>FD</t>
  </si>
  <si>
    <t>7F</t>
  </si>
  <si>
    <t>FA</t>
  </si>
  <si>
    <t>4C</t>
  </si>
  <si>
    <t>AB</t>
  </si>
  <si>
    <t>F0</t>
  </si>
  <si>
    <t>Next we will take shift rows…</t>
  </si>
  <si>
    <t>B=</t>
  </si>
  <si>
    <t>Next is mixed columns ...</t>
  </si>
  <si>
    <t>First Column</t>
  </si>
  <si>
    <t>=</t>
  </si>
  <si>
    <t>02</t>
  </si>
  <si>
    <t>01</t>
  </si>
  <si>
    <t>03</t>
  </si>
  <si>
    <t>×</t>
  </si>
  <si>
    <t>+</t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</si>
  <si>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{30}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</si>
  <si>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{36}</t>
    </r>
  </si>
  <si>
    <r>
      <t>{01}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{AB}</t>
    </r>
  </si>
  <si>
    <r>
      <t>{01}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{F0}</t>
    </r>
  </si>
  <si>
    <r>
      <t>{01}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{30}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</si>
  <si>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{30}</t>
    </r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</si>
  <si>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{36}</t>
    </r>
  </si>
  <si>
    <r>
      <t>{01}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{36}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</si>
  <si>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{AB}</t>
    </r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</si>
  <si>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{AB}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</si>
  <si>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{F0}</t>
    </r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</si>
  <si>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{F0}</t>
    </r>
  </si>
  <si>
    <r>
      <rPr>
        <i/>
        <sz val="12"/>
        <color theme="1"/>
        <rFont val="Times New Roman"/>
        <family val="1"/>
      </rPr>
      <t>s'</t>
    </r>
    <r>
      <rPr>
        <vertAlign val="subscript"/>
        <sz val="12"/>
        <color theme="1"/>
        <rFont val="Times New Roman"/>
        <family val="1"/>
      </rPr>
      <t>00</t>
    </r>
  </si>
  <si>
    <r>
      <rPr>
        <i/>
        <sz val="12"/>
        <color theme="1"/>
        <rFont val="Times New Roman"/>
        <family val="1"/>
      </rPr>
      <t>s'</t>
    </r>
    <r>
      <rPr>
        <vertAlign val="subscript"/>
        <sz val="12"/>
        <color theme="1"/>
        <rFont val="Times New Roman"/>
        <family val="1"/>
      </rPr>
      <t>10</t>
    </r>
  </si>
  <si>
    <r>
      <rPr>
        <i/>
        <sz val="12"/>
        <color theme="1"/>
        <rFont val="Times New Roman"/>
        <family val="1"/>
      </rPr>
      <t>s'</t>
    </r>
    <r>
      <rPr>
        <vertAlign val="subscript"/>
        <sz val="12"/>
        <color theme="1"/>
        <rFont val="Times New Roman"/>
        <family val="1"/>
      </rPr>
      <t>20</t>
    </r>
  </si>
  <si>
    <r>
      <rPr>
        <i/>
        <sz val="12"/>
        <color theme="1"/>
        <rFont val="Times New Roman"/>
        <family val="1"/>
      </rPr>
      <t>s'</t>
    </r>
    <r>
      <rPr>
        <vertAlign val="subscript"/>
        <sz val="12"/>
        <color theme="1"/>
        <rFont val="Times New Roman"/>
        <family val="1"/>
      </rPr>
      <t>30</t>
    </r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</si>
  <si>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{30}</t>
    </r>
  </si>
  <si>
    <r>
      <t>10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110000</t>
    </r>
  </si>
  <si>
    <r>
      <rPr>
        <sz val="12"/>
        <color rgb="FF0000FF"/>
        <rFont val="Courier New"/>
        <family val="3"/>
      </rPr>
      <t>110</t>
    </r>
    <r>
      <rPr>
        <sz val="12"/>
        <color theme="1"/>
        <rFont val="Courier New"/>
        <family val="3"/>
      </rPr>
      <t>0000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</si>
  <si>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{30}</t>
    </r>
  </si>
  <si>
    <r>
      <t>11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Courier New"/>
        <family val="3"/>
      </rPr>
      <t>110000</t>
    </r>
  </si>
  <si>
    <r>
      <rPr>
        <sz val="12"/>
        <color rgb="FF0000FF"/>
        <rFont val="Courier New"/>
        <family val="3"/>
      </rPr>
      <t>101</t>
    </r>
    <r>
      <rPr>
        <sz val="12"/>
        <color theme="1"/>
        <rFont val="Courier New"/>
        <family val="3"/>
      </rPr>
      <t>0000</t>
    </r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</si>
  <si>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{36}</t>
    </r>
  </si>
  <si>
    <r>
      <t>10</t>
    </r>
    <r>
      <rPr>
        <sz val="12"/>
        <color theme="1"/>
        <rFont val="Symbol"/>
        <family val="1"/>
        <charset val="2"/>
      </rPr>
      <t>×</t>
    </r>
    <r>
      <rPr>
        <sz val="12"/>
        <color rgb="FF0000FF"/>
        <rFont val="Courier New"/>
        <family val="3"/>
      </rPr>
      <t>11</t>
    </r>
    <r>
      <rPr>
        <sz val="12"/>
        <color theme="1"/>
        <rFont val="Courier New"/>
        <family val="3"/>
      </rPr>
      <t>0110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</si>
  <si>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{36}</t>
    </r>
  </si>
  <si>
    <r>
      <t>11</t>
    </r>
    <r>
      <rPr>
        <sz val="12"/>
        <color theme="1"/>
        <rFont val="Symbol"/>
        <family val="1"/>
        <charset val="2"/>
      </rPr>
      <t>×</t>
    </r>
    <r>
      <rPr>
        <sz val="12"/>
        <color rgb="FF0000FF"/>
        <rFont val="Courier New"/>
        <family val="3"/>
      </rPr>
      <t>11</t>
    </r>
    <r>
      <rPr>
        <sz val="12"/>
        <color theme="1"/>
        <rFont val="Courier New"/>
        <family val="3"/>
      </rPr>
      <t>0110</t>
    </r>
  </si>
  <si>
    <r>
      <rPr>
        <sz val="12"/>
        <color rgb="FF0000FF"/>
        <rFont val="Courier New"/>
        <family val="3"/>
      </rPr>
      <t>11</t>
    </r>
    <r>
      <rPr>
        <sz val="12"/>
        <color theme="1"/>
        <rFont val="Courier New"/>
        <family val="3"/>
      </rPr>
      <t>01100</t>
    </r>
  </si>
  <si>
    <r>
      <rPr>
        <sz val="12"/>
        <color rgb="FF0000FF"/>
        <rFont val="Courier New"/>
        <family val="3"/>
      </rPr>
      <t>101</t>
    </r>
    <r>
      <rPr>
        <sz val="12"/>
        <color theme="1"/>
        <rFont val="Courier New"/>
        <family val="3"/>
      </rPr>
      <t>1010</t>
    </r>
  </si>
  <si>
    <r>
      <t xml:space="preserve"> </t>
    </r>
    <r>
      <rPr>
        <u/>
        <sz val="12"/>
        <color rgb="FF0000FF"/>
        <rFont val="Courier New"/>
        <family val="3"/>
      </rPr>
      <t>11</t>
    </r>
    <r>
      <rPr>
        <u/>
        <sz val="12"/>
        <color theme="1"/>
        <rFont val="Courier New"/>
        <family val="3"/>
      </rPr>
      <t>0110</t>
    </r>
  </si>
  <si>
    <r>
      <t xml:space="preserve"> </t>
    </r>
    <r>
      <rPr>
        <u/>
        <sz val="12"/>
        <color rgb="FF0000FF"/>
        <rFont val="Courier New"/>
        <family val="3"/>
      </rPr>
      <t>110</t>
    </r>
    <r>
      <rPr>
        <u/>
        <sz val="12"/>
        <color theme="1"/>
        <rFont val="Courier New"/>
        <family val="3"/>
      </rPr>
      <t>000</t>
    </r>
  </si>
  <si>
    <t>5A</t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</si>
  <si>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{AB}</t>
    </r>
  </si>
  <si>
    <r>
      <t>1</t>
    </r>
    <r>
      <rPr>
        <u/>
        <sz val="12"/>
        <color rgb="FF0000FF"/>
        <rFont val="Courier New"/>
        <family val="3"/>
      </rPr>
      <t>0001</t>
    </r>
    <r>
      <rPr>
        <u/>
        <sz val="12"/>
        <color theme="1"/>
        <rFont val="Courier New"/>
        <family val="3"/>
      </rPr>
      <t>1011</t>
    </r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</si>
  <si>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{AB}</t>
    </r>
  </si>
  <si>
    <r>
      <t>11</t>
    </r>
    <r>
      <rPr>
        <sz val="12"/>
        <color theme="1"/>
        <rFont val="Symbol"/>
        <family val="1"/>
        <charset val="2"/>
      </rPr>
      <t>×</t>
    </r>
    <r>
      <rPr>
        <sz val="12"/>
        <color rgb="FF0000FF"/>
        <rFont val="Courier New"/>
        <family val="3"/>
      </rPr>
      <t>1010</t>
    </r>
    <r>
      <rPr>
        <sz val="12"/>
        <color theme="1"/>
        <rFont val="Courier New"/>
        <family val="3"/>
      </rPr>
      <t>1100</t>
    </r>
  </si>
  <si>
    <r>
      <t>10</t>
    </r>
    <r>
      <rPr>
        <sz val="12"/>
        <color theme="1"/>
        <rFont val="Symbol"/>
        <family val="1"/>
        <charset val="2"/>
      </rPr>
      <t>×</t>
    </r>
    <r>
      <rPr>
        <sz val="12"/>
        <color rgb="FF0000FF"/>
        <rFont val="Courier New"/>
        <family val="3"/>
      </rPr>
      <t>1010</t>
    </r>
    <r>
      <rPr>
        <sz val="12"/>
        <color theme="1"/>
        <rFont val="Courier New"/>
        <family val="3"/>
      </rPr>
      <t>1011</t>
    </r>
  </si>
  <si>
    <r>
      <t>1</t>
    </r>
    <r>
      <rPr>
        <sz val="12"/>
        <color rgb="FF0000FF"/>
        <rFont val="Courier New"/>
        <family val="3"/>
      </rPr>
      <t>0101</t>
    </r>
    <r>
      <rPr>
        <sz val="12"/>
        <color theme="1"/>
        <rFont val="Courier New"/>
        <family val="3"/>
      </rPr>
      <t>0110</t>
    </r>
  </si>
  <si>
    <r>
      <t xml:space="preserve">  </t>
    </r>
    <r>
      <rPr>
        <sz val="12"/>
        <color rgb="FF0000FF"/>
        <rFont val="Courier New"/>
        <family val="3"/>
      </rPr>
      <t>100</t>
    </r>
    <r>
      <rPr>
        <sz val="12"/>
        <color theme="1"/>
        <rFont val="Courier New"/>
        <family val="3"/>
      </rPr>
      <t>1101</t>
    </r>
  </si>
  <si>
    <r>
      <rPr>
        <sz val="12"/>
        <color rgb="FF0000FF"/>
        <rFont val="Courier New"/>
        <family val="3"/>
      </rPr>
      <t>110</t>
    </r>
    <r>
      <rPr>
        <sz val="12"/>
        <color theme="1"/>
        <rFont val="Courier New"/>
        <family val="3"/>
      </rPr>
      <t>1100</t>
    </r>
  </si>
  <si>
    <t>6C</t>
  </si>
  <si>
    <r>
      <rPr>
        <sz val="12"/>
        <color rgb="FF0000FF"/>
        <rFont val="Courier New"/>
        <family val="3"/>
      </rPr>
      <t>1010</t>
    </r>
    <r>
      <rPr>
        <sz val="12"/>
        <color theme="1"/>
        <rFont val="Courier New"/>
        <family val="3"/>
      </rPr>
      <t>11000</t>
    </r>
  </si>
  <si>
    <r>
      <t xml:space="preserve"> </t>
    </r>
    <r>
      <rPr>
        <sz val="12"/>
        <color rgb="FF0000FF"/>
        <rFont val="Courier New"/>
        <family val="3"/>
      </rPr>
      <t>1010</t>
    </r>
    <r>
      <rPr>
        <sz val="12"/>
        <color theme="1"/>
        <rFont val="Courier New"/>
        <family val="3"/>
      </rPr>
      <t>1100</t>
    </r>
  </si>
  <si>
    <r>
      <rPr>
        <sz val="12"/>
        <color rgb="FF0000FF"/>
        <rFont val="Courier New"/>
        <family val="3"/>
      </rPr>
      <t>111110100</t>
    </r>
  </si>
  <si>
    <t>EF</t>
  </si>
  <si>
    <r>
      <t xml:space="preserve"> </t>
    </r>
    <r>
      <rPr>
        <sz val="12"/>
        <color rgb="FF0000FF"/>
        <rFont val="Courier New"/>
        <family val="3"/>
      </rPr>
      <t>1110</t>
    </r>
    <r>
      <rPr>
        <sz val="12"/>
        <color theme="1"/>
        <rFont val="Courier New"/>
        <family val="3"/>
      </rPr>
      <t>1111</t>
    </r>
  </si>
  <si>
    <r>
      <t>{02}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{F0}</t>
    </r>
  </si>
  <si>
    <r>
      <t>10</t>
    </r>
    <r>
      <rPr>
        <sz val="12"/>
        <color theme="1"/>
        <rFont val="Symbol"/>
        <family val="1"/>
        <charset val="2"/>
      </rPr>
      <t>×</t>
    </r>
    <r>
      <rPr>
        <sz val="12"/>
        <color rgb="FF0000FF"/>
        <rFont val="Courier New"/>
        <family val="3"/>
      </rPr>
      <t>11110000</t>
    </r>
  </si>
  <si>
    <t>111100000</t>
  </si>
  <si>
    <r>
      <t xml:space="preserve"> </t>
    </r>
    <r>
      <rPr>
        <sz val="12"/>
        <color rgb="FF0000FF"/>
        <rFont val="Courier New"/>
        <family val="3"/>
      </rPr>
      <t>11111011</t>
    </r>
  </si>
  <si>
    <t>FB</t>
  </si>
  <si>
    <r>
      <t>11</t>
    </r>
    <r>
      <rPr>
        <sz val="12"/>
        <color theme="1"/>
        <rFont val="Symbol"/>
        <family val="1"/>
        <charset val="2"/>
      </rPr>
      <t>×</t>
    </r>
    <r>
      <rPr>
        <sz val="12"/>
        <color rgb="FF0000FF"/>
        <rFont val="Courier New"/>
        <family val="3"/>
      </rPr>
      <t>11110000</t>
    </r>
  </si>
  <si>
    <t xml:space="preserve"> 11110000</t>
  </si>
  <si>
    <r>
      <rPr>
        <sz val="12"/>
        <color rgb="FF0000FF"/>
        <rFont val="Courier New"/>
        <family val="3"/>
      </rPr>
      <t>100010000</t>
    </r>
  </si>
  <si>
    <t xml:space="preserve">     1011</t>
  </si>
  <si>
    <t>0B</t>
  </si>
  <si>
    <r>
      <t>{03}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{F0}</t>
    </r>
  </si>
  <si>
    <r>
      <t>S</t>
    </r>
    <r>
      <rPr>
        <vertAlign val="subscript"/>
        <sz val="12"/>
        <color theme="1"/>
        <rFont val="Times New Roman"/>
        <family val="1"/>
      </rPr>
      <t>0</t>
    </r>
  </si>
  <si>
    <t>C=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</si>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</sst>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2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FF"/>
      <name val="Courier New"/>
      <family val="3"/>
    </font>
    <font>
      <u/>
      <sz val="12"/>
      <color theme="1"/>
      <name val="Courier New"/>
      <family val="3"/>
    </font>
    <font>
      <u/>
      <sz val="12"/>
      <color rgb="FF0000FF"/>
      <name val="Courier New"/>
      <family val="3"/>
    </font>
    <font>
      <b/>
      <sz val="12"/>
      <color theme="1"/>
      <name val="Symbol"/>
      <family val="1"/>
      <charset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vertical="center"/>
    </xf>
    <xf numFmtId="0" fontId="2" fillId="0" borderId="7" xfId="0" quotePrefix="1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quotePrefix="1" applyFont="1"/>
    <xf numFmtId="0" fontId="12" fillId="0" borderId="0" xfId="0" quotePrefix="1" applyFont="1"/>
    <xf numFmtId="0" fontId="5" fillId="0" borderId="0" xfId="0" applyFont="1" applyAlignment="1">
      <alignment horizontal="left"/>
    </xf>
    <xf numFmtId="0" fontId="11" fillId="0" borderId="0" xfId="0" quotePrefix="1" applyFont="1"/>
    <xf numFmtId="0" fontId="14" fillId="0" borderId="0" xfId="0" applyFont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5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20</xdr:row>
          <xdr:rowOff>200025</xdr:rowOff>
        </xdr:from>
        <xdr:to>
          <xdr:col>25</xdr:col>
          <xdr:colOff>352425</xdr:colOff>
          <xdr:row>27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4"/>
  <sheetViews>
    <sheetView tabSelected="1" topLeftCell="B43" zoomScale="200" zoomScaleNormal="200" workbookViewId="0">
      <selection activeCell="L28" sqref="L28"/>
    </sheetView>
  </sheetViews>
  <sheetFormatPr defaultRowHeight="15.75" x14ac:dyDescent="0.25"/>
  <cols>
    <col min="1" max="1" width="9.140625" style="1"/>
    <col min="2" max="12" width="5.7109375" customWidth="1"/>
    <col min="13" max="13" width="4.5703125" customWidth="1"/>
    <col min="14" max="14" width="5.7109375" customWidth="1"/>
    <col min="15" max="15" width="6.7109375" customWidth="1"/>
    <col min="16" max="17" width="5.7109375" customWidth="1"/>
    <col min="18" max="18" width="7" customWidth="1"/>
    <col min="19" max="19" width="4.28515625" customWidth="1"/>
    <col min="20" max="20" width="6.140625" customWidth="1"/>
    <col min="21" max="21" width="6.42578125" customWidth="1"/>
  </cols>
  <sheetData>
    <row r="2" spans="1:17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s="3" customFormat="1" ht="12.75" x14ac:dyDescent="0.2">
      <c r="A3" s="2" t="s">
        <v>11</v>
      </c>
      <c r="B3" s="4">
        <v>0</v>
      </c>
      <c r="C3" s="4">
        <f>B3+1</f>
        <v>1</v>
      </c>
      <c r="D3" s="4">
        <f t="shared" ref="D3:Q3" si="0">C3+1</f>
        <v>2</v>
      </c>
      <c r="E3" s="4">
        <f t="shared" si="0"/>
        <v>3</v>
      </c>
      <c r="F3" s="4">
        <f t="shared" si="0"/>
        <v>4</v>
      </c>
      <c r="G3" s="4">
        <f t="shared" si="0"/>
        <v>5</v>
      </c>
      <c r="H3" s="4">
        <f t="shared" si="0"/>
        <v>6</v>
      </c>
      <c r="I3" s="4">
        <f t="shared" si="0"/>
        <v>7</v>
      </c>
      <c r="J3" s="4">
        <f t="shared" si="0"/>
        <v>8</v>
      </c>
      <c r="K3" s="4">
        <f t="shared" si="0"/>
        <v>9</v>
      </c>
      <c r="L3" s="4">
        <f t="shared" si="0"/>
        <v>10</v>
      </c>
      <c r="M3" s="4">
        <f t="shared" si="0"/>
        <v>11</v>
      </c>
      <c r="N3" s="4">
        <f t="shared" si="0"/>
        <v>12</v>
      </c>
      <c r="O3" s="4">
        <f t="shared" si="0"/>
        <v>13</v>
      </c>
      <c r="P3" s="4">
        <f t="shared" si="0"/>
        <v>14</v>
      </c>
      <c r="Q3" s="4">
        <f t="shared" si="0"/>
        <v>15</v>
      </c>
    </row>
    <row r="4" spans="1:17" x14ac:dyDescent="0.25">
      <c r="A4" s="1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5</v>
      </c>
      <c r="L4" s="5" t="s">
        <v>6</v>
      </c>
      <c r="M4" s="5" t="s">
        <v>12</v>
      </c>
      <c r="N4" s="5" t="s">
        <v>3</v>
      </c>
      <c r="O4" s="5" t="s">
        <v>105</v>
      </c>
      <c r="P4" s="5" t="s">
        <v>105</v>
      </c>
      <c r="Q4" s="5" t="s">
        <v>105</v>
      </c>
    </row>
    <row r="5" spans="1:17" x14ac:dyDescent="0.25">
      <c r="A5" s="1" t="s">
        <v>13</v>
      </c>
      <c r="B5" s="1">
        <f>CODE(B4)</f>
        <v>78</v>
      </c>
      <c r="C5" s="1">
        <f t="shared" ref="C5:Q5" si="1">CODE(C4)</f>
        <v>117</v>
      </c>
      <c r="D5" s="1">
        <f t="shared" si="1"/>
        <v>114</v>
      </c>
      <c r="E5" s="1">
        <f t="shared" si="1"/>
        <v>32</v>
      </c>
      <c r="F5" s="1">
        <f t="shared" si="1"/>
        <v>65</v>
      </c>
      <c r="G5" s="1">
        <f t="shared" si="1"/>
        <v>122</v>
      </c>
      <c r="H5" s="1">
        <f t="shared" si="1"/>
        <v>109</v>
      </c>
      <c r="I5" s="1">
        <f t="shared" si="1"/>
        <v>97</v>
      </c>
      <c r="J5" s="1">
        <f t="shared" si="1"/>
        <v>110</v>
      </c>
      <c r="K5" s="1">
        <f t="shared" si="1"/>
        <v>32</v>
      </c>
      <c r="L5" s="1">
        <f t="shared" si="1"/>
        <v>65</v>
      </c>
      <c r="M5" s="1">
        <f t="shared" si="1"/>
        <v>98</v>
      </c>
      <c r="N5" s="1">
        <f t="shared" si="1"/>
        <v>117</v>
      </c>
      <c r="O5" s="1">
        <f t="shared" si="1"/>
        <v>33</v>
      </c>
      <c r="P5" s="1">
        <f t="shared" si="1"/>
        <v>33</v>
      </c>
      <c r="Q5" s="1">
        <f t="shared" si="1"/>
        <v>33</v>
      </c>
    </row>
    <row r="6" spans="1:17" x14ac:dyDescent="0.25">
      <c r="A6" s="1" t="s">
        <v>14</v>
      </c>
      <c r="B6" s="6" t="str">
        <f>DEC2HEX(B5)</f>
        <v>4E</v>
      </c>
      <c r="C6" s="6" t="str">
        <f t="shared" ref="C6:Q6" si="2">DEC2HEX(C5)</f>
        <v>75</v>
      </c>
      <c r="D6" s="6" t="str">
        <f t="shared" si="2"/>
        <v>72</v>
      </c>
      <c r="E6" s="6" t="str">
        <f t="shared" si="2"/>
        <v>20</v>
      </c>
      <c r="F6" s="6" t="str">
        <f t="shared" si="2"/>
        <v>41</v>
      </c>
      <c r="G6" s="6" t="str">
        <f t="shared" si="2"/>
        <v>7A</v>
      </c>
      <c r="H6" s="6" t="str">
        <f t="shared" si="2"/>
        <v>6D</v>
      </c>
      <c r="I6" s="6" t="str">
        <f t="shared" si="2"/>
        <v>61</v>
      </c>
      <c r="J6" s="6" t="str">
        <f t="shared" si="2"/>
        <v>6E</v>
      </c>
      <c r="K6" s="6" t="str">
        <f t="shared" si="2"/>
        <v>20</v>
      </c>
      <c r="L6" s="6" t="str">
        <f t="shared" si="2"/>
        <v>41</v>
      </c>
      <c r="M6" s="6" t="str">
        <f t="shared" si="2"/>
        <v>62</v>
      </c>
      <c r="N6" s="6" t="str">
        <f t="shared" si="2"/>
        <v>75</v>
      </c>
      <c r="O6" s="6" t="str">
        <f t="shared" si="2"/>
        <v>21</v>
      </c>
      <c r="P6" s="6" t="str">
        <f t="shared" si="2"/>
        <v>21</v>
      </c>
      <c r="Q6" s="6" t="str">
        <f t="shared" si="2"/>
        <v>21</v>
      </c>
    </row>
    <row r="7" spans="1:17" x14ac:dyDescent="0.25">
      <c r="A7" s="1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17</v>
      </c>
      <c r="H7" s="6" t="s">
        <v>21</v>
      </c>
      <c r="I7" s="6" t="s">
        <v>18</v>
      </c>
      <c r="J7" s="6">
        <v>3</v>
      </c>
      <c r="K7" s="6">
        <v>1</v>
      </c>
      <c r="L7" s="6" t="s">
        <v>22</v>
      </c>
      <c r="M7" s="6" t="s">
        <v>23</v>
      </c>
      <c r="N7" s="6" t="s">
        <v>22</v>
      </c>
      <c r="O7" s="7" t="s">
        <v>24</v>
      </c>
      <c r="P7" s="7">
        <v>5</v>
      </c>
      <c r="Q7" s="7">
        <v>7</v>
      </c>
    </row>
    <row r="8" spans="1:17" x14ac:dyDescent="0.25">
      <c r="A8" s="1" t="s">
        <v>13</v>
      </c>
      <c r="B8" s="1">
        <f>CODE(B7)</f>
        <v>70</v>
      </c>
      <c r="C8" s="1">
        <f t="shared" ref="C8" si="3">CODE(C7)</f>
        <v>84</v>
      </c>
      <c r="D8" s="1">
        <f t="shared" ref="D8" si="4">CODE(D7)</f>
        <v>77</v>
      </c>
      <c r="E8" s="1">
        <f t="shared" ref="E8" si="5">CODE(E7)</f>
        <v>75</v>
      </c>
      <c r="F8" s="1">
        <f t="shared" ref="F8" si="6">CODE(F7)</f>
        <v>85</v>
      </c>
      <c r="G8" s="1">
        <f t="shared" ref="G8" si="7">CODE(G7)</f>
        <v>84</v>
      </c>
      <c r="H8" s="1">
        <f t="shared" ref="H8" si="8">CODE(H7)</f>
        <v>101</v>
      </c>
      <c r="I8" s="1">
        <f t="shared" ref="I8" si="9">CODE(I7)</f>
        <v>77</v>
      </c>
      <c r="J8" s="1">
        <f t="shared" ref="J8" si="10">CODE(J7)</f>
        <v>51</v>
      </c>
      <c r="K8" s="1">
        <f t="shared" ref="K8" si="11">CODE(K7)</f>
        <v>49</v>
      </c>
      <c r="L8" s="1">
        <f t="shared" ref="L8" si="12">CODE(L7)</f>
        <v>79</v>
      </c>
      <c r="M8" s="1">
        <f t="shared" ref="M8" si="13">CODE(M7)</f>
        <v>71</v>
      </c>
      <c r="N8" s="1">
        <f t="shared" ref="N8" si="14">CODE(N7)</f>
        <v>79</v>
      </c>
      <c r="O8" s="1">
        <f t="shared" ref="O8" si="15">CODE(O7)</f>
        <v>83</v>
      </c>
      <c r="P8" s="1">
        <f t="shared" ref="P8" si="16">CODE(P7)</f>
        <v>53</v>
      </c>
      <c r="Q8" s="1">
        <f t="shared" ref="Q8" si="17">CODE(Q7)</f>
        <v>55</v>
      </c>
    </row>
    <row r="9" spans="1:17" s="7" customFormat="1" x14ac:dyDescent="0.25">
      <c r="A9" s="6"/>
      <c r="B9" s="6" t="str">
        <f>DEC2HEX(B8)</f>
        <v>46</v>
      </c>
      <c r="C9" s="6" t="str">
        <f t="shared" ref="C9:Q9" si="18">DEC2HEX(C8)</f>
        <v>54</v>
      </c>
      <c r="D9" s="6" t="str">
        <f t="shared" si="18"/>
        <v>4D</v>
      </c>
      <c r="E9" s="6" t="str">
        <f t="shared" si="18"/>
        <v>4B</v>
      </c>
      <c r="F9" s="6" t="str">
        <f t="shared" si="18"/>
        <v>55</v>
      </c>
      <c r="G9" s="6" t="str">
        <f t="shared" si="18"/>
        <v>54</v>
      </c>
      <c r="H9" s="6" t="str">
        <f t="shared" si="18"/>
        <v>65</v>
      </c>
      <c r="I9" s="6" t="str">
        <f t="shared" si="18"/>
        <v>4D</v>
      </c>
      <c r="J9" s="6" t="str">
        <f t="shared" si="18"/>
        <v>33</v>
      </c>
      <c r="K9" s="6" t="str">
        <f t="shared" si="18"/>
        <v>31</v>
      </c>
      <c r="L9" s="6" t="str">
        <f t="shared" si="18"/>
        <v>4F</v>
      </c>
      <c r="M9" s="6" t="str">
        <f t="shared" si="18"/>
        <v>47</v>
      </c>
      <c r="N9" s="6" t="str">
        <f t="shared" si="18"/>
        <v>4F</v>
      </c>
      <c r="O9" s="6" t="str">
        <f t="shared" si="18"/>
        <v>53</v>
      </c>
      <c r="P9" s="6" t="str">
        <f t="shared" si="18"/>
        <v>35</v>
      </c>
      <c r="Q9" s="6" t="str">
        <f t="shared" si="18"/>
        <v>37</v>
      </c>
    </row>
    <row r="10" spans="1:17" ht="6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 ht="24" customHeight="1" x14ac:dyDescent="0.25">
      <c r="A11" s="20"/>
      <c r="B11" s="9" t="str">
        <f>B6</f>
        <v>4E</v>
      </c>
      <c r="C11" s="10" t="str">
        <f>F6</f>
        <v>41</v>
      </c>
      <c r="D11" s="10" t="str">
        <f>J6</f>
        <v>6E</v>
      </c>
      <c r="E11" s="11" t="str">
        <f>N6</f>
        <v>75</v>
      </c>
      <c r="F11" s="1"/>
      <c r="G11" s="20"/>
      <c r="H11" s="9" t="str">
        <f>B9</f>
        <v>46</v>
      </c>
      <c r="I11" s="10" t="str">
        <f>F9</f>
        <v>55</v>
      </c>
      <c r="J11" s="10" t="str">
        <f>J9</f>
        <v>33</v>
      </c>
      <c r="K11" s="11" t="str">
        <f>N9</f>
        <v>4F</v>
      </c>
      <c r="L11" s="1"/>
      <c r="N11" s="1" t="str">
        <f>DEC2HEX(_xlfn.BITXOR(HEX2DEC(B11),HEX2DEC(H11)))</f>
        <v>8</v>
      </c>
    </row>
    <row r="12" spans="1:17" ht="24" customHeight="1" x14ac:dyDescent="0.35">
      <c r="A12" s="20" t="s">
        <v>27</v>
      </c>
      <c r="B12" s="12" t="str">
        <f>C6</f>
        <v>75</v>
      </c>
      <c r="C12" s="13" t="str">
        <f>G6</f>
        <v>7A</v>
      </c>
      <c r="D12" s="13" t="str">
        <f>K6</f>
        <v>20</v>
      </c>
      <c r="E12" s="14" t="str">
        <f>O6</f>
        <v>21</v>
      </c>
      <c r="F12" s="1"/>
      <c r="G12" s="20" t="s">
        <v>26</v>
      </c>
      <c r="H12" s="12" t="str">
        <f>C9</f>
        <v>54</v>
      </c>
      <c r="I12" s="13" t="str">
        <f>G9</f>
        <v>54</v>
      </c>
      <c r="J12" s="13" t="str">
        <f>K9</f>
        <v>31</v>
      </c>
      <c r="K12" s="14" t="str">
        <f>O9</f>
        <v>53</v>
      </c>
      <c r="L12" s="1"/>
      <c r="M12" s="1" t="s">
        <v>103</v>
      </c>
      <c r="N12" s="1"/>
    </row>
    <row r="13" spans="1:17" ht="24" customHeight="1" x14ac:dyDescent="0.25">
      <c r="A13" s="20"/>
      <c r="B13" s="12" t="str">
        <f>D6</f>
        <v>72</v>
      </c>
      <c r="C13" s="13" t="str">
        <f>H6</f>
        <v>6D</v>
      </c>
      <c r="D13" s="13" t="str">
        <f>L6</f>
        <v>41</v>
      </c>
      <c r="E13" s="14" t="str">
        <f>P6</f>
        <v>21</v>
      </c>
      <c r="F13" s="1"/>
      <c r="G13" s="20"/>
      <c r="H13" s="12" t="str">
        <f>D9</f>
        <v>4D</v>
      </c>
      <c r="I13" s="13" t="str">
        <f>H9</f>
        <v>65</v>
      </c>
      <c r="J13" s="13" t="str">
        <f>L9</f>
        <v>4F</v>
      </c>
      <c r="K13" s="14" t="str">
        <f>P9</f>
        <v>35</v>
      </c>
      <c r="L13" s="1"/>
      <c r="M13" s="1"/>
      <c r="N13" s="1"/>
    </row>
    <row r="14" spans="1:17" ht="24" customHeight="1" x14ac:dyDescent="0.25">
      <c r="A14" s="20"/>
      <c r="B14" s="15" t="str">
        <f>E6</f>
        <v>20</v>
      </c>
      <c r="C14" s="16" t="str">
        <f>I6</f>
        <v>61</v>
      </c>
      <c r="D14" s="16" t="str">
        <f>M6</f>
        <v>62</v>
      </c>
      <c r="E14" s="17" t="str">
        <f>Q6</f>
        <v>21</v>
      </c>
      <c r="F14" s="1"/>
      <c r="G14" s="20"/>
      <c r="H14" s="15" t="str">
        <f>E9</f>
        <v>4B</v>
      </c>
      <c r="I14" s="16" t="str">
        <f>I9</f>
        <v>4D</v>
      </c>
      <c r="J14" s="16" t="str">
        <f>M9</f>
        <v>47</v>
      </c>
      <c r="K14" s="17" t="str">
        <f>Q9</f>
        <v>37</v>
      </c>
      <c r="L14" s="1"/>
      <c r="M14" s="1"/>
      <c r="N14" s="1"/>
    </row>
    <row r="15" spans="1:17" ht="8.25" customHeight="1" x14ac:dyDescent="0.25">
      <c r="A15" s="20"/>
      <c r="B15" s="8"/>
      <c r="C15" s="8"/>
      <c r="D15" s="8"/>
      <c r="E15" s="8"/>
      <c r="F15" s="1"/>
      <c r="G15" s="20"/>
      <c r="H15" s="1"/>
      <c r="I15" s="1"/>
      <c r="J15" s="1"/>
      <c r="K15" s="1"/>
      <c r="L15" s="1"/>
      <c r="M15" s="1"/>
      <c r="N15" s="1"/>
    </row>
    <row r="16" spans="1:17" ht="24" customHeight="1" x14ac:dyDescent="0.25">
      <c r="A16" s="20"/>
      <c r="B16" s="5" t="str">
        <f>DEC2HEX(_xlfn.BITXOR(HEX2DEC(B11),HEX2DEC(H11)))</f>
        <v>8</v>
      </c>
      <c r="C16" s="5" t="str">
        <f t="shared" ref="C16:E16" si="19">DEC2HEX(_xlfn.BITXOR(HEX2DEC(C11),HEX2DEC(I11)))</f>
        <v>14</v>
      </c>
      <c r="D16" s="5" t="str">
        <f t="shared" si="19"/>
        <v>5D</v>
      </c>
      <c r="E16" s="5" t="str">
        <f t="shared" si="19"/>
        <v>3A</v>
      </c>
      <c r="F16" s="1"/>
      <c r="G16" s="20"/>
      <c r="H16" s="9">
        <v>30</v>
      </c>
      <c r="I16" s="10" t="s">
        <v>33</v>
      </c>
      <c r="J16" s="10" t="s">
        <v>34</v>
      </c>
      <c r="K16" s="11">
        <v>80</v>
      </c>
      <c r="L16" s="1"/>
      <c r="M16" s="1"/>
      <c r="N16" s="1"/>
    </row>
    <row r="17" spans="1:21" ht="24" customHeight="1" x14ac:dyDescent="0.25">
      <c r="A17" s="20" t="s">
        <v>28</v>
      </c>
      <c r="B17" s="5" t="str">
        <f t="shared" ref="B17:E17" si="20">DEC2HEX(_xlfn.BITXOR(HEX2DEC(B12),HEX2DEC(H12)))</f>
        <v>21</v>
      </c>
      <c r="C17" s="5" t="str">
        <f t="shared" si="20"/>
        <v>2E</v>
      </c>
      <c r="D17" s="5" t="str">
        <f t="shared" si="20"/>
        <v>11</v>
      </c>
      <c r="E17" s="5" t="str">
        <f t="shared" si="20"/>
        <v>72</v>
      </c>
      <c r="F17" s="1"/>
      <c r="G17" s="20" t="s">
        <v>30</v>
      </c>
      <c r="H17" s="27" t="s">
        <v>31</v>
      </c>
      <c r="I17" s="13">
        <v>31</v>
      </c>
      <c r="J17" s="13">
        <v>82</v>
      </c>
      <c r="K17" s="14">
        <v>40</v>
      </c>
      <c r="L17" s="1"/>
      <c r="M17" s="1"/>
      <c r="N17" s="1"/>
    </row>
    <row r="18" spans="1:21" ht="24" customHeight="1" x14ac:dyDescent="0.25">
      <c r="A18" s="20"/>
      <c r="B18" s="5" t="str">
        <f t="shared" ref="B18:E18" si="21">DEC2HEX(_xlfn.BITXOR(HEX2DEC(B13),HEX2DEC(H13)))</f>
        <v>3F</v>
      </c>
      <c r="C18" s="5" t="str">
        <f t="shared" si="21"/>
        <v>8</v>
      </c>
      <c r="D18" s="5" t="str">
        <f t="shared" si="21"/>
        <v>E</v>
      </c>
      <c r="E18" s="5" t="str">
        <f t="shared" si="21"/>
        <v>14</v>
      </c>
      <c r="F18" s="1"/>
      <c r="G18" s="20"/>
      <c r="H18" s="29">
        <v>75</v>
      </c>
      <c r="I18" s="13">
        <v>30</v>
      </c>
      <c r="J18" s="13" t="s">
        <v>35</v>
      </c>
      <c r="K18" s="14" t="s">
        <v>33</v>
      </c>
      <c r="L18" s="1"/>
      <c r="M18" s="1"/>
      <c r="N18" s="1"/>
    </row>
    <row r="19" spans="1:21" ht="24" customHeight="1" x14ac:dyDescent="0.25">
      <c r="A19" s="20"/>
      <c r="B19" s="5" t="str">
        <f t="shared" ref="B19:E19" si="22">DEC2HEX(_xlfn.BITXOR(HEX2DEC(B14),HEX2DEC(H14)))</f>
        <v>6B</v>
      </c>
      <c r="C19" s="5" t="str">
        <f t="shared" si="22"/>
        <v>2C</v>
      </c>
      <c r="D19" s="5" t="str">
        <f t="shared" si="22"/>
        <v>25</v>
      </c>
      <c r="E19" s="5" t="str">
        <f>DEC2HEX(_xlfn.BITXOR(HEX2DEC(E14),HEX2DEC(K14)))</f>
        <v>16</v>
      </c>
      <c r="F19" s="1"/>
      <c r="G19" s="20"/>
      <c r="H19" s="31" t="s">
        <v>32</v>
      </c>
      <c r="I19" s="16">
        <v>71</v>
      </c>
      <c r="J19" s="16" t="s">
        <v>29</v>
      </c>
      <c r="K19" s="17">
        <v>47</v>
      </c>
      <c r="L19" s="1"/>
      <c r="M19" s="1"/>
      <c r="N19" s="1"/>
    </row>
    <row r="20" spans="1:21" ht="6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21" x14ac:dyDescent="0.25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1" ht="24" customHeight="1" x14ac:dyDescent="0.25">
      <c r="A23" s="20"/>
      <c r="B23" s="9">
        <f>H16</f>
        <v>30</v>
      </c>
      <c r="C23" s="9" t="str">
        <f t="shared" ref="C23:E23" si="23">I16</f>
        <v>FA</v>
      </c>
      <c r="D23" s="9" t="str">
        <f t="shared" si="23"/>
        <v>4C</v>
      </c>
      <c r="E23" s="9">
        <f t="shared" si="23"/>
        <v>80</v>
      </c>
      <c r="F23" s="1"/>
      <c r="G23" s="1"/>
      <c r="H23" s="9">
        <f>H16</f>
        <v>30</v>
      </c>
      <c r="I23" s="10" t="str">
        <f>I16</f>
        <v>FA</v>
      </c>
      <c r="J23" s="10" t="str">
        <f>J16</f>
        <v>4C</v>
      </c>
      <c r="K23" s="11">
        <f>K16</f>
        <v>80</v>
      </c>
      <c r="L23" s="1"/>
      <c r="M23" s="1"/>
      <c r="N23" s="9">
        <f>HEX2DEC(H23)</f>
        <v>48</v>
      </c>
      <c r="O23" s="10">
        <f t="shared" ref="O23:Q26" si="24">HEX2DEC(I23)</f>
        <v>250</v>
      </c>
      <c r="P23" s="10">
        <f t="shared" si="24"/>
        <v>76</v>
      </c>
      <c r="Q23" s="11">
        <f t="shared" si="24"/>
        <v>128</v>
      </c>
    </row>
    <row r="24" spans="1:21" ht="24" customHeight="1" x14ac:dyDescent="0.25">
      <c r="A24" s="20" t="s">
        <v>30</v>
      </c>
      <c r="B24" s="9" t="str">
        <f t="shared" ref="B24:E24" si="25">H17</f>
        <v>FD</v>
      </c>
      <c r="C24" s="9">
        <f t="shared" si="25"/>
        <v>31</v>
      </c>
      <c r="D24" s="9">
        <f t="shared" si="25"/>
        <v>82</v>
      </c>
      <c r="E24" s="9">
        <f t="shared" si="25"/>
        <v>40</v>
      </c>
      <c r="F24" s="1"/>
      <c r="G24" s="1" t="s">
        <v>38</v>
      </c>
      <c r="H24" s="12">
        <f>I17</f>
        <v>31</v>
      </c>
      <c r="I24" s="13">
        <f>J17</f>
        <v>82</v>
      </c>
      <c r="J24" s="13">
        <f>K17</f>
        <v>40</v>
      </c>
      <c r="K24" s="28" t="str">
        <f>H17</f>
        <v>FD</v>
      </c>
      <c r="L24" s="1"/>
      <c r="M24" s="1" t="s">
        <v>38</v>
      </c>
      <c r="N24" s="12">
        <f t="shared" ref="N24:N26" si="26">HEX2DEC(H24)</f>
        <v>49</v>
      </c>
      <c r="O24" s="13">
        <f t="shared" si="24"/>
        <v>130</v>
      </c>
      <c r="P24" s="13">
        <f t="shared" si="24"/>
        <v>64</v>
      </c>
      <c r="Q24" s="14">
        <f t="shared" si="24"/>
        <v>253</v>
      </c>
    </row>
    <row r="25" spans="1:21" ht="24" customHeight="1" x14ac:dyDescent="0.25">
      <c r="A25" s="20"/>
      <c r="B25" s="9">
        <f t="shared" ref="B25:E25" si="27">H18</f>
        <v>75</v>
      </c>
      <c r="C25" s="9">
        <f t="shared" si="27"/>
        <v>30</v>
      </c>
      <c r="D25" s="9" t="str">
        <f t="shared" si="27"/>
        <v>AB</v>
      </c>
      <c r="E25" s="9" t="str">
        <f t="shared" si="27"/>
        <v>FA</v>
      </c>
      <c r="F25" s="1"/>
      <c r="G25" s="1"/>
      <c r="H25" s="12" t="str">
        <f>J18</f>
        <v>AB</v>
      </c>
      <c r="I25" s="13" t="str">
        <f>K18</f>
        <v>FA</v>
      </c>
      <c r="J25" s="30">
        <f>H18</f>
        <v>75</v>
      </c>
      <c r="K25" s="73">
        <f>I18</f>
        <v>30</v>
      </c>
      <c r="L25" s="1"/>
      <c r="M25" s="1"/>
      <c r="N25" s="12">
        <f t="shared" si="26"/>
        <v>171</v>
      </c>
      <c r="O25" s="13">
        <f t="shared" si="24"/>
        <v>250</v>
      </c>
      <c r="P25" s="13">
        <f t="shared" si="24"/>
        <v>117</v>
      </c>
      <c r="Q25" s="14">
        <f t="shared" si="24"/>
        <v>48</v>
      </c>
    </row>
    <row r="26" spans="1:21" ht="24" customHeight="1" x14ac:dyDescent="0.25">
      <c r="A26" s="20"/>
      <c r="B26" s="9" t="str">
        <f t="shared" ref="B26:E26" si="28">H19</f>
        <v>7F</v>
      </c>
      <c r="C26" s="9">
        <f t="shared" si="28"/>
        <v>71</v>
      </c>
      <c r="D26" s="9" t="str">
        <f t="shared" si="28"/>
        <v>3F</v>
      </c>
      <c r="E26" s="9">
        <f t="shared" si="28"/>
        <v>47</v>
      </c>
      <c r="F26" s="1"/>
      <c r="G26" s="1"/>
      <c r="H26" s="15">
        <f>K19</f>
        <v>47</v>
      </c>
      <c r="I26" s="32" t="str">
        <f>H19</f>
        <v>7F</v>
      </c>
      <c r="J26" s="71">
        <f>I19</f>
        <v>71</v>
      </c>
      <c r="K26" s="72" t="str">
        <f>J19</f>
        <v>3F</v>
      </c>
      <c r="L26" s="1"/>
      <c r="M26" s="1"/>
      <c r="N26" s="15">
        <f t="shared" si="26"/>
        <v>71</v>
      </c>
      <c r="O26" s="16">
        <f t="shared" si="24"/>
        <v>127</v>
      </c>
      <c r="P26" s="16">
        <f t="shared" si="24"/>
        <v>113</v>
      </c>
      <c r="Q26" s="17">
        <f t="shared" si="24"/>
        <v>63</v>
      </c>
    </row>
    <row r="27" spans="1:2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1" x14ac:dyDescent="0.25">
      <c r="A28" s="1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21" x14ac:dyDescent="0.25">
      <c r="A29" s="1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21" ht="24" customHeight="1" x14ac:dyDescent="0.25">
      <c r="B30" s="43" t="s">
        <v>59</v>
      </c>
      <c r="C30" s="1"/>
      <c r="D30" s="18" t="s">
        <v>42</v>
      </c>
      <c r="E30" s="37" t="s">
        <v>44</v>
      </c>
      <c r="F30" s="37" t="s">
        <v>43</v>
      </c>
      <c r="G30" s="39" t="s">
        <v>43</v>
      </c>
      <c r="H30" s="1"/>
      <c r="I30" s="46">
        <f>H23</f>
        <v>30</v>
      </c>
      <c r="J30" s="1"/>
      <c r="K30" s="21" t="s">
        <v>47</v>
      </c>
      <c r="L30" s="50"/>
      <c r="M30" s="51" t="s">
        <v>46</v>
      </c>
      <c r="N30" s="22" t="s">
        <v>48</v>
      </c>
      <c r="O30" s="52"/>
      <c r="P30" s="51" t="s">
        <v>46</v>
      </c>
      <c r="Q30" s="22" t="s">
        <v>49</v>
      </c>
      <c r="R30" s="53"/>
      <c r="S30" s="51" t="s">
        <v>46</v>
      </c>
      <c r="T30" s="22" t="s">
        <v>50</v>
      </c>
      <c r="U30" s="54"/>
    </row>
    <row r="31" spans="1:21" ht="24" customHeight="1" x14ac:dyDescent="0.25">
      <c r="B31" s="44" t="s">
        <v>60</v>
      </c>
      <c r="C31" s="33" t="s">
        <v>41</v>
      </c>
      <c r="D31" s="35" t="s">
        <v>43</v>
      </c>
      <c r="E31" s="19" t="s">
        <v>42</v>
      </c>
      <c r="F31" s="19" t="s">
        <v>44</v>
      </c>
      <c r="G31" s="40" t="s">
        <v>43</v>
      </c>
      <c r="H31" s="42" t="s">
        <v>45</v>
      </c>
      <c r="I31" s="47">
        <f>H24</f>
        <v>31</v>
      </c>
      <c r="J31" s="33" t="s">
        <v>41</v>
      </c>
      <c r="K31" s="23" t="s">
        <v>51</v>
      </c>
      <c r="L31" s="55"/>
      <c r="M31" s="56" t="s">
        <v>46</v>
      </c>
      <c r="N31" s="24" t="s">
        <v>53</v>
      </c>
      <c r="O31" s="57"/>
      <c r="P31" s="56" t="s">
        <v>46</v>
      </c>
      <c r="Q31" s="24" t="s">
        <v>55</v>
      </c>
      <c r="R31" s="58"/>
      <c r="S31" s="56" t="s">
        <v>46</v>
      </c>
      <c r="T31" s="24" t="s">
        <v>50</v>
      </c>
      <c r="U31" s="59"/>
    </row>
    <row r="32" spans="1:21" ht="24" customHeight="1" x14ac:dyDescent="0.25">
      <c r="B32" s="44" t="s">
        <v>61</v>
      </c>
      <c r="C32" s="1"/>
      <c r="D32" s="35" t="s">
        <v>43</v>
      </c>
      <c r="E32" s="19" t="s">
        <v>43</v>
      </c>
      <c r="F32" s="19" t="s">
        <v>42</v>
      </c>
      <c r="G32" s="40" t="s">
        <v>44</v>
      </c>
      <c r="H32" s="1"/>
      <c r="I32" s="47" t="str">
        <f>H25</f>
        <v>AB</v>
      </c>
      <c r="J32" s="1"/>
      <c r="K32" s="23" t="s">
        <v>51</v>
      </c>
      <c r="L32" s="55"/>
      <c r="M32" s="56" t="s">
        <v>46</v>
      </c>
      <c r="N32" s="24" t="s">
        <v>54</v>
      </c>
      <c r="O32" s="57"/>
      <c r="P32" s="56" t="s">
        <v>46</v>
      </c>
      <c r="Q32" s="24" t="s">
        <v>56</v>
      </c>
      <c r="R32" s="58"/>
      <c r="S32" s="56" t="s">
        <v>46</v>
      </c>
      <c r="T32" s="24" t="s">
        <v>57</v>
      </c>
      <c r="U32" s="59"/>
    </row>
    <row r="33" spans="2:21" ht="24" customHeight="1" x14ac:dyDescent="0.25">
      <c r="B33" s="45" t="s">
        <v>62</v>
      </c>
      <c r="C33" s="1"/>
      <c r="D33" s="36" t="s">
        <v>44</v>
      </c>
      <c r="E33" s="38" t="s">
        <v>43</v>
      </c>
      <c r="F33" s="38" t="s">
        <v>43</v>
      </c>
      <c r="G33" s="41" t="s">
        <v>42</v>
      </c>
      <c r="H33" s="1"/>
      <c r="I33" s="48">
        <f>H26</f>
        <v>47</v>
      </c>
      <c r="J33" s="1"/>
      <c r="K33" s="25" t="s">
        <v>52</v>
      </c>
      <c r="L33" s="60"/>
      <c r="M33" s="61" t="s">
        <v>46</v>
      </c>
      <c r="N33" s="26" t="s">
        <v>54</v>
      </c>
      <c r="O33" s="62"/>
      <c r="P33" s="61" t="s">
        <v>46</v>
      </c>
      <c r="Q33" s="26" t="s">
        <v>49</v>
      </c>
      <c r="R33" s="63"/>
      <c r="S33" s="61" t="s">
        <v>46</v>
      </c>
      <c r="T33" s="26" t="s">
        <v>58</v>
      </c>
      <c r="U33" s="64"/>
    </row>
    <row r="34" spans="2:2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21" x14ac:dyDescent="0.25">
      <c r="B35" s="1" t="s">
        <v>63</v>
      </c>
      <c r="C35" s="1"/>
      <c r="D35" s="65" t="s">
        <v>41</v>
      </c>
      <c r="E35" s="49" t="s">
        <v>64</v>
      </c>
      <c r="F35" s="1"/>
      <c r="G35" s="1"/>
      <c r="H35" s="1" t="s">
        <v>66</v>
      </c>
      <c r="I35" s="1"/>
      <c r="J35" s="65" t="s">
        <v>41</v>
      </c>
      <c r="K35" s="49" t="s">
        <v>67</v>
      </c>
      <c r="L35" s="1"/>
      <c r="M35" s="1"/>
      <c r="N35" s="65" t="s">
        <v>41</v>
      </c>
      <c r="O35" s="66" t="s">
        <v>65</v>
      </c>
    </row>
    <row r="36" spans="2:21" x14ac:dyDescent="0.25">
      <c r="B36" s="1"/>
      <c r="C36" s="1"/>
      <c r="D36" s="65" t="s">
        <v>41</v>
      </c>
      <c r="E36" s="66" t="s">
        <v>65</v>
      </c>
      <c r="F36" s="1"/>
      <c r="G36" s="1"/>
      <c r="H36" s="1"/>
      <c r="I36" s="1"/>
      <c r="J36" s="65"/>
      <c r="K36" s="66"/>
      <c r="L36" s="1"/>
      <c r="M36" s="1"/>
      <c r="N36" s="34" t="s">
        <v>46</v>
      </c>
      <c r="O36" s="67" t="s">
        <v>76</v>
      </c>
    </row>
    <row r="37" spans="2:21" x14ac:dyDescent="0.25">
      <c r="B37" s="1"/>
      <c r="C37" s="1"/>
      <c r="D37" s="65" t="s">
        <v>41</v>
      </c>
      <c r="E37" s="68">
        <v>60</v>
      </c>
      <c r="F37" s="1"/>
      <c r="G37" s="1"/>
      <c r="H37" s="1"/>
      <c r="I37" s="1"/>
      <c r="L37" s="1"/>
      <c r="M37" s="1"/>
      <c r="N37" s="65" t="s">
        <v>41</v>
      </c>
      <c r="O37" s="66" t="s">
        <v>68</v>
      </c>
    </row>
    <row r="38" spans="2:2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65" t="s">
        <v>41</v>
      </c>
      <c r="O38" s="68">
        <v>50</v>
      </c>
    </row>
    <row r="39" spans="2:2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21" x14ac:dyDescent="0.25">
      <c r="B40" s="1" t="s">
        <v>69</v>
      </c>
      <c r="C40" s="1"/>
      <c r="D40" s="65" t="s">
        <v>41</v>
      </c>
      <c r="E40" s="49" t="s">
        <v>70</v>
      </c>
      <c r="F40" s="1"/>
      <c r="G40" s="1"/>
      <c r="H40" s="1" t="s">
        <v>71</v>
      </c>
      <c r="I40" s="1"/>
      <c r="J40" s="65" t="s">
        <v>41</v>
      </c>
      <c r="K40" s="49" t="s">
        <v>72</v>
      </c>
      <c r="L40" s="1"/>
      <c r="M40" s="1"/>
      <c r="N40" s="65" t="s">
        <v>41</v>
      </c>
      <c r="O40" s="66" t="s">
        <v>73</v>
      </c>
    </row>
    <row r="41" spans="2:21" x14ac:dyDescent="0.25">
      <c r="B41" s="1"/>
      <c r="C41" s="1"/>
      <c r="D41" s="65" t="s">
        <v>41</v>
      </c>
      <c r="E41" s="66" t="s">
        <v>85</v>
      </c>
      <c r="F41" s="1"/>
      <c r="G41" s="1"/>
      <c r="H41" s="1"/>
      <c r="I41" s="1"/>
      <c r="J41" s="65"/>
      <c r="K41" s="66"/>
      <c r="L41" s="1"/>
      <c r="M41" s="1"/>
      <c r="N41" s="34" t="s">
        <v>46</v>
      </c>
      <c r="O41" s="67" t="s">
        <v>75</v>
      </c>
    </row>
    <row r="42" spans="2:21" x14ac:dyDescent="0.25">
      <c r="B42" s="1"/>
      <c r="C42" s="1"/>
      <c r="D42" s="65" t="s">
        <v>41</v>
      </c>
      <c r="E42" s="49" t="s">
        <v>86</v>
      </c>
      <c r="F42" s="1"/>
      <c r="G42" s="1"/>
      <c r="H42" s="1"/>
      <c r="I42" s="1"/>
      <c r="L42" s="1"/>
      <c r="M42" s="1"/>
      <c r="N42" s="65" t="s">
        <v>41</v>
      </c>
      <c r="O42" s="66" t="s">
        <v>74</v>
      </c>
    </row>
    <row r="43" spans="2:2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65" t="s">
        <v>41</v>
      </c>
      <c r="O43" s="49" t="s">
        <v>77</v>
      </c>
    </row>
    <row r="45" spans="2:21" x14ac:dyDescent="0.25">
      <c r="B45" s="1" t="s">
        <v>78</v>
      </c>
      <c r="C45" s="1"/>
      <c r="D45" s="65" t="s">
        <v>41</v>
      </c>
      <c r="E45" s="49" t="s">
        <v>82</v>
      </c>
      <c r="F45" s="1"/>
      <c r="G45" s="1"/>
      <c r="H45" s="1" t="s">
        <v>80</v>
      </c>
      <c r="I45" s="1"/>
      <c r="J45" s="65" t="s">
        <v>41</v>
      </c>
      <c r="K45" s="49" t="s">
        <v>81</v>
      </c>
      <c r="L45" s="1"/>
      <c r="M45" s="1"/>
      <c r="N45" s="65" t="s">
        <v>41</v>
      </c>
      <c r="O45" s="66" t="s">
        <v>87</v>
      </c>
    </row>
    <row r="46" spans="2:21" x14ac:dyDescent="0.25">
      <c r="B46" s="1"/>
      <c r="C46" s="1"/>
      <c r="D46" s="65" t="s">
        <v>41</v>
      </c>
      <c r="E46" s="66" t="s">
        <v>83</v>
      </c>
      <c r="F46" s="1"/>
      <c r="G46" s="1"/>
      <c r="H46" s="1"/>
      <c r="I46" s="1"/>
      <c r="J46" s="65"/>
      <c r="K46" s="66"/>
      <c r="L46" s="1"/>
      <c r="M46" s="1"/>
      <c r="N46" s="34" t="s">
        <v>46</v>
      </c>
      <c r="O46" s="66" t="s">
        <v>88</v>
      </c>
    </row>
    <row r="47" spans="2:21" x14ac:dyDescent="0.25">
      <c r="B47" s="1"/>
      <c r="C47" s="1"/>
      <c r="E47" s="67" t="s">
        <v>79</v>
      </c>
      <c r="F47" s="1"/>
      <c r="G47" s="1"/>
      <c r="H47" s="1"/>
      <c r="I47" s="1"/>
      <c r="L47" s="1"/>
      <c r="M47" s="1"/>
      <c r="N47" s="65" t="s">
        <v>41</v>
      </c>
      <c r="O47" s="66" t="s">
        <v>89</v>
      </c>
    </row>
    <row r="48" spans="2:21" x14ac:dyDescent="0.25">
      <c r="B48" s="1"/>
      <c r="C48" s="1"/>
      <c r="D48" s="65" t="s">
        <v>41</v>
      </c>
      <c r="E48" s="66" t="s">
        <v>84</v>
      </c>
      <c r="F48" s="1"/>
      <c r="G48" s="1"/>
      <c r="H48" s="1"/>
      <c r="I48" s="1"/>
      <c r="J48" s="1"/>
      <c r="K48" s="1"/>
      <c r="L48" s="1"/>
      <c r="M48" s="1"/>
      <c r="O48" s="67" t="s">
        <v>79</v>
      </c>
    </row>
    <row r="49" spans="2:21" x14ac:dyDescent="0.25">
      <c r="D49" s="65" t="s">
        <v>41</v>
      </c>
      <c r="E49" s="49" t="s">
        <v>25</v>
      </c>
      <c r="N49" s="65" t="s">
        <v>41</v>
      </c>
      <c r="O49" s="66" t="s">
        <v>91</v>
      </c>
    </row>
    <row r="50" spans="2:21" x14ac:dyDescent="0.25">
      <c r="N50" s="65" t="s">
        <v>41</v>
      </c>
      <c r="O50" s="49" t="s">
        <v>90</v>
      </c>
    </row>
    <row r="52" spans="2:21" x14ac:dyDescent="0.25">
      <c r="B52" s="1" t="s">
        <v>92</v>
      </c>
      <c r="C52" s="1"/>
      <c r="D52" s="65" t="s">
        <v>41</v>
      </c>
      <c r="E52" s="49" t="s">
        <v>93</v>
      </c>
      <c r="F52" s="1"/>
      <c r="G52" s="1"/>
      <c r="H52" s="1" t="s">
        <v>102</v>
      </c>
      <c r="I52" s="1"/>
      <c r="J52" s="65" t="s">
        <v>41</v>
      </c>
      <c r="K52" s="49" t="s">
        <v>97</v>
      </c>
      <c r="L52" s="1"/>
      <c r="M52" s="1"/>
      <c r="N52" s="65" t="s">
        <v>41</v>
      </c>
      <c r="O52" s="69" t="s">
        <v>94</v>
      </c>
    </row>
    <row r="53" spans="2:21" x14ac:dyDescent="0.25">
      <c r="B53" s="1"/>
      <c r="C53" s="1"/>
      <c r="D53" s="65" t="s">
        <v>41</v>
      </c>
      <c r="E53" s="69" t="s">
        <v>94</v>
      </c>
      <c r="F53" s="1"/>
      <c r="G53" s="1"/>
      <c r="H53" s="1"/>
      <c r="I53" s="1"/>
      <c r="J53" s="65"/>
      <c r="K53" s="66"/>
      <c r="L53" s="1"/>
      <c r="M53" s="1"/>
      <c r="N53" s="34" t="s">
        <v>46</v>
      </c>
      <c r="O53" s="69" t="s">
        <v>98</v>
      </c>
    </row>
    <row r="54" spans="2:21" x14ac:dyDescent="0.25">
      <c r="B54" s="1"/>
      <c r="C54" s="1"/>
      <c r="E54" s="67" t="s">
        <v>79</v>
      </c>
      <c r="F54" s="1"/>
      <c r="G54" s="1"/>
      <c r="H54" s="1"/>
      <c r="I54" s="1"/>
      <c r="L54" s="1"/>
      <c r="M54" s="1"/>
      <c r="N54" s="65" t="s">
        <v>41</v>
      </c>
      <c r="O54" s="66" t="s">
        <v>99</v>
      </c>
    </row>
    <row r="55" spans="2:21" x14ac:dyDescent="0.25">
      <c r="B55" s="1"/>
      <c r="C55" s="1"/>
      <c r="D55" s="65" t="s">
        <v>41</v>
      </c>
      <c r="E55" s="66" t="s">
        <v>95</v>
      </c>
      <c r="F55" s="1"/>
      <c r="G55" s="1"/>
      <c r="H55" s="1"/>
      <c r="I55" s="1"/>
      <c r="J55" s="1"/>
      <c r="K55" s="1"/>
      <c r="L55" s="1"/>
      <c r="M55" s="1"/>
      <c r="O55" s="67" t="s">
        <v>79</v>
      </c>
    </row>
    <row r="56" spans="2:21" x14ac:dyDescent="0.25">
      <c r="D56" s="65" t="s">
        <v>41</v>
      </c>
      <c r="E56" s="49" t="s">
        <v>96</v>
      </c>
      <c r="N56" s="65" t="s">
        <v>41</v>
      </c>
      <c r="O56" s="66" t="s">
        <v>100</v>
      </c>
    </row>
    <row r="57" spans="2:21" x14ac:dyDescent="0.25">
      <c r="N57" s="65" t="s">
        <v>41</v>
      </c>
      <c r="O57" s="49" t="s">
        <v>101</v>
      </c>
    </row>
    <row r="59" spans="2:21" ht="24" customHeight="1" x14ac:dyDescent="0.25">
      <c r="B59" s="43" t="s">
        <v>59</v>
      </c>
      <c r="C59" s="1"/>
      <c r="D59" s="18" t="s">
        <v>42</v>
      </c>
      <c r="E59" s="37" t="s">
        <v>44</v>
      </c>
      <c r="F59" s="37" t="s">
        <v>43</v>
      </c>
      <c r="G59" s="39" t="s">
        <v>43</v>
      </c>
      <c r="H59" s="1"/>
      <c r="I59" s="46">
        <f>I30</f>
        <v>30</v>
      </c>
      <c r="J59" s="1"/>
      <c r="K59" s="21" t="s">
        <v>47</v>
      </c>
      <c r="L59" s="50"/>
      <c r="M59" s="51" t="s">
        <v>46</v>
      </c>
      <c r="N59" s="22" t="s">
        <v>48</v>
      </c>
      <c r="O59" s="52"/>
      <c r="P59" s="51" t="s">
        <v>46</v>
      </c>
      <c r="Q59" s="22" t="s">
        <v>49</v>
      </c>
      <c r="R59" s="53"/>
      <c r="S59" s="51" t="s">
        <v>46</v>
      </c>
      <c r="T59" s="22" t="s">
        <v>50</v>
      </c>
      <c r="U59" s="54"/>
    </row>
    <row r="60" spans="2:21" ht="24" customHeight="1" x14ac:dyDescent="0.25">
      <c r="B60" s="44" t="s">
        <v>60</v>
      </c>
      <c r="C60" s="33" t="s">
        <v>41</v>
      </c>
      <c r="D60" s="35" t="s">
        <v>43</v>
      </c>
      <c r="E60" s="19" t="s">
        <v>42</v>
      </c>
      <c r="F60" s="19" t="s">
        <v>44</v>
      </c>
      <c r="G60" s="40" t="s">
        <v>43</v>
      </c>
      <c r="H60" s="70" t="s">
        <v>45</v>
      </c>
      <c r="I60" s="47">
        <f>I31</f>
        <v>31</v>
      </c>
      <c r="J60" s="33" t="s">
        <v>41</v>
      </c>
      <c r="K60" s="23" t="s">
        <v>51</v>
      </c>
      <c r="L60" s="55"/>
      <c r="M60" s="56" t="s">
        <v>46</v>
      </c>
      <c r="N60" s="24" t="s">
        <v>53</v>
      </c>
      <c r="O60" s="57"/>
      <c r="P60" s="56" t="s">
        <v>46</v>
      </c>
      <c r="Q60" s="24" t="s">
        <v>55</v>
      </c>
      <c r="R60" s="58"/>
      <c r="S60" s="56" t="s">
        <v>46</v>
      </c>
      <c r="T60" s="24" t="s">
        <v>50</v>
      </c>
      <c r="U60" s="59"/>
    </row>
    <row r="61" spans="2:21" ht="24" customHeight="1" x14ac:dyDescent="0.25">
      <c r="B61" s="44" t="s">
        <v>61</v>
      </c>
      <c r="C61" s="1"/>
      <c r="D61" s="35" t="s">
        <v>43</v>
      </c>
      <c r="E61" s="19" t="s">
        <v>43</v>
      </c>
      <c r="F61" s="19" t="s">
        <v>42</v>
      </c>
      <c r="G61" s="40" t="s">
        <v>44</v>
      </c>
      <c r="H61" s="1"/>
      <c r="I61" s="47" t="str">
        <f>I32</f>
        <v>AB</v>
      </c>
      <c r="J61" s="1"/>
      <c r="K61" s="23" t="s">
        <v>51</v>
      </c>
      <c r="L61" s="55"/>
      <c r="M61" s="56" t="s">
        <v>46</v>
      </c>
      <c r="N61" s="24" t="s">
        <v>54</v>
      </c>
      <c r="O61" s="57"/>
      <c r="P61" s="56" t="s">
        <v>46</v>
      </c>
      <c r="Q61" s="24" t="s">
        <v>56</v>
      </c>
      <c r="R61" s="58"/>
      <c r="S61" s="56" t="s">
        <v>46</v>
      </c>
      <c r="T61" s="24" t="s">
        <v>57</v>
      </c>
      <c r="U61" s="59"/>
    </row>
    <row r="62" spans="2:21" ht="24" customHeight="1" x14ac:dyDescent="0.25">
      <c r="B62" s="45" t="s">
        <v>62</v>
      </c>
      <c r="C62" s="1"/>
      <c r="D62" s="36" t="s">
        <v>44</v>
      </c>
      <c r="E62" s="38" t="s">
        <v>43</v>
      </c>
      <c r="F62" s="38" t="s">
        <v>43</v>
      </c>
      <c r="G62" s="41" t="s">
        <v>42</v>
      </c>
      <c r="H62" s="1"/>
      <c r="I62" s="48">
        <f>I33</f>
        <v>47</v>
      </c>
      <c r="J62" s="1"/>
      <c r="K62" s="25" t="s">
        <v>52</v>
      </c>
      <c r="L62" s="60"/>
      <c r="M62" s="61" t="s">
        <v>46</v>
      </c>
      <c r="N62" s="26" t="s">
        <v>54</v>
      </c>
      <c r="O62" s="62"/>
      <c r="P62" s="61" t="s">
        <v>46</v>
      </c>
      <c r="Q62" s="26" t="s">
        <v>49</v>
      </c>
      <c r="R62" s="63"/>
      <c r="S62" s="61" t="s">
        <v>46</v>
      </c>
      <c r="T62" s="26" t="s">
        <v>58</v>
      </c>
      <c r="U62" s="64"/>
    </row>
    <row r="64" spans="2:21" ht="24" customHeight="1" x14ac:dyDescent="0.25">
      <c r="D64" s="9">
        <v>60</v>
      </c>
      <c r="E64" s="51" t="s">
        <v>46</v>
      </c>
      <c r="F64" s="10" t="s">
        <v>77</v>
      </c>
      <c r="G64" s="51" t="s">
        <v>46</v>
      </c>
      <c r="H64" s="10" t="s">
        <v>35</v>
      </c>
      <c r="I64" s="51" t="s">
        <v>46</v>
      </c>
      <c r="J64" s="11" t="s">
        <v>36</v>
      </c>
      <c r="L64" s="46">
        <v>61</v>
      </c>
      <c r="R64" s="6"/>
      <c r="S64" s="6"/>
      <c r="T64" s="6"/>
      <c r="U64" s="6"/>
    </row>
    <row r="65" spans="3:21" ht="24" customHeight="1" x14ac:dyDescent="0.25">
      <c r="C65" s="33" t="s">
        <v>41</v>
      </c>
      <c r="D65" s="12">
        <v>30</v>
      </c>
      <c r="E65" s="19" t="s">
        <v>46</v>
      </c>
      <c r="F65" s="13" t="s">
        <v>86</v>
      </c>
      <c r="G65" s="19" t="s">
        <v>46</v>
      </c>
      <c r="H65" s="13" t="s">
        <v>90</v>
      </c>
      <c r="I65" s="19" t="s">
        <v>46</v>
      </c>
      <c r="J65" s="14" t="s">
        <v>36</v>
      </c>
      <c r="K65" s="33" t="s">
        <v>41</v>
      </c>
      <c r="L65" s="47">
        <v>43</v>
      </c>
      <c r="R65" s="6"/>
      <c r="S65" s="6"/>
      <c r="T65" s="6"/>
      <c r="U65" s="6"/>
    </row>
    <row r="66" spans="3:21" ht="24" customHeight="1" x14ac:dyDescent="0.25">
      <c r="D66" s="12">
        <v>30</v>
      </c>
      <c r="E66" s="19" t="s">
        <v>46</v>
      </c>
      <c r="F66" s="13">
        <v>36</v>
      </c>
      <c r="G66" s="19" t="s">
        <v>46</v>
      </c>
      <c r="H66" s="13" t="s">
        <v>25</v>
      </c>
      <c r="I66" s="19" t="s">
        <v>46</v>
      </c>
      <c r="J66" s="14" t="s">
        <v>101</v>
      </c>
      <c r="L66" s="47">
        <v>40</v>
      </c>
      <c r="R66" s="6"/>
      <c r="S66" s="6"/>
      <c r="T66" s="6"/>
      <c r="U66" s="6"/>
    </row>
    <row r="67" spans="3:21" ht="24" customHeight="1" x14ac:dyDescent="0.25">
      <c r="D67" s="15">
        <v>50</v>
      </c>
      <c r="E67" s="38" t="s">
        <v>46</v>
      </c>
      <c r="F67" s="16">
        <v>36</v>
      </c>
      <c r="G67" s="38" t="s">
        <v>46</v>
      </c>
      <c r="H67" s="16" t="s">
        <v>35</v>
      </c>
      <c r="I67" s="38" t="s">
        <v>46</v>
      </c>
      <c r="J67" s="17" t="s">
        <v>96</v>
      </c>
      <c r="L67" s="48">
        <v>36</v>
      </c>
      <c r="R67" s="6"/>
      <c r="S67" s="6"/>
      <c r="T67" s="6"/>
      <c r="U67" s="6"/>
    </row>
    <row r="71" spans="3:21" x14ac:dyDescent="0.25">
      <c r="D71" s="75">
        <v>97</v>
      </c>
      <c r="E71" s="76">
        <v>144</v>
      </c>
      <c r="F71" s="76">
        <v>22</v>
      </c>
      <c r="G71" s="77">
        <v>8</v>
      </c>
      <c r="J71" s="84" t="str">
        <f>DEC2HEX(D71)</f>
        <v>61</v>
      </c>
      <c r="K71" s="86" t="str">
        <f t="shared" ref="K71:K74" si="29">DEC2HEX(E71)</f>
        <v>90</v>
      </c>
      <c r="L71" s="86" t="str">
        <f t="shared" ref="L71:L74" si="30">DEC2HEX(F71)</f>
        <v>16</v>
      </c>
      <c r="M71" s="87" t="str">
        <f t="shared" ref="M71:M74" si="31">DEC2HEX(G71)</f>
        <v>8</v>
      </c>
    </row>
    <row r="72" spans="3:21" x14ac:dyDescent="0.25">
      <c r="C72" s="74" t="s">
        <v>104</v>
      </c>
      <c r="D72" s="78">
        <v>74</v>
      </c>
      <c r="E72" s="79">
        <v>38</v>
      </c>
      <c r="F72" s="79">
        <v>167</v>
      </c>
      <c r="G72" s="80">
        <v>14</v>
      </c>
      <c r="I72" s="74" t="s">
        <v>104</v>
      </c>
      <c r="J72" s="88" t="str">
        <f t="shared" ref="J72:J74" si="32">DEC2HEX(D72)</f>
        <v>4A</v>
      </c>
      <c r="K72" s="85" t="str">
        <f t="shared" si="29"/>
        <v>26</v>
      </c>
      <c r="L72" s="85" t="str">
        <f t="shared" si="30"/>
        <v>A7</v>
      </c>
      <c r="M72" s="89" t="str">
        <f t="shared" si="31"/>
        <v>E</v>
      </c>
    </row>
    <row r="73" spans="3:21" x14ac:dyDescent="0.25">
      <c r="D73" s="78">
        <v>64</v>
      </c>
      <c r="E73" s="79">
        <v>216</v>
      </c>
      <c r="F73" s="79">
        <v>186</v>
      </c>
      <c r="G73" s="80">
        <v>92</v>
      </c>
      <c r="J73" s="88" t="str">
        <f t="shared" si="32"/>
        <v>40</v>
      </c>
      <c r="K73" s="85" t="str">
        <f t="shared" si="29"/>
        <v>D8</v>
      </c>
      <c r="L73" s="85" t="str">
        <f t="shared" si="30"/>
        <v>BA</v>
      </c>
      <c r="M73" s="89" t="str">
        <f t="shared" si="31"/>
        <v>5C</v>
      </c>
    </row>
    <row r="74" spans="3:21" x14ac:dyDescent="0.25">
      <c r="D74" s="81">
        <v>54</v>
      </c>
      <c r="E74" s="82">
        <v>244</v>
      </c>
      <c r="F74" s="82">
        <v>204</v>
      </c>
      <c r="G74" s="83">
        <v>40</v>
      </c>
      <c r="J74" s="90" t="str">
        <f t="shared" si="32"/>
        <v>36</v>
      </c>
      <c r="K74" s="91" t="str">
        <f t="shared" si="29"/>
        <v>F4</v>
      </c>
      <c r="L74" s="91" t="str">
        <f t="shared" si="30"/>
        <v>CC</v>
      </c>
      <c r="M74" s="92" t="str">
        <f t="shared" si="31"/>
        <v>28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17</xdr:col>
                <xdr:colOff>66675</xdr:colOff>
                <xdr:row>20</xdr:row>
                <xdr:rowOff>200025</xdr:rowOff>
              </from>
              <to>
                <xdr:col>25</xdr:col>
                <xdr:colOff>352425</xdr:colOff>
                <xdr:row>27</xdr:row>
                <xdr:rowOff>66675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2020-11-02T05:59:25Z</dcterms:created>
  <dcterms:modified xsi:type="dcterms:W3CDTF">2022-08-04T05:18:36Z</dcterms:modified>
</cp:coreProperties>
</file>