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User\Desktop\Nur Azman\Lesson 5 ECC over prime P\"/>
    </mc:Choice>
  </mc:AlternateContent>
  <xr:revisionPtr revIDLastSave="0" documentId="13_ncr:1_{288F015D-9DDB-4AB8-BA4E-9600B27A9EED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Sheet1" sheetId="1" r:id="rId1"/>
    <sheet name="Sheet3" sheetId="3" r:id="rId2"/>
    <sheet name="Sheet2" sheetId="2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4" l="1"/>
  <c r="E11" i="4"/>
  <c r="F10" i="4"/>
  <c r="E10" i="4"/>
  <c r="F9" i="4"/>
  <c r="E9" i="4"/>
  <c r="F8" i="4"/>
  <c r="E8" i="4"/>
  <c r="F7" i="4"/>
  <c r="E7" i="4"/>
  <c r="F6" i="4"/>
  <c r="E6" i="4"/>
  <c r="I7" i="4"/>
  <c r="I8" i="4" s="1"/>
  <c r="I9" i="4" s="1"/>
  <c r="I10" i="4" s="1"/>
  <c r="I11" i="4" s="1"/>
  <c r="I6" i="4"/>
  <c r="I5" i="4"/>
  <c r="F5" i="4"/>
  <c r="E5" i="4"/>
  <c r="F4" i="4"/>
  <c r="E4" i="4"/>
  <c r="D3" i="4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G3" i="3" s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K6" i="1" l="1"/>
  <c r="K7" i="1" s="1"/>
  <c r="K8" i="1" s="1"/>
  <c r="K9" i="1" s="1"/>
  <c r="K10" i="1" s="1"/>
  <c r="K11" i="1" s="1"/>
  <c r="K12" i="1" s="1"/>
  <c r="K13" i="1" s="1"/>
  <c r="K14" i="1" s="1"/>
  <c r="P4" i="1" l="1"/>
  <c r="O5" i="1"/>
  <c r="O6" i="1"/>
  <c r="O7" i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S5" i="1"/>
  <c r="R5" i="1"/>
  <c r="L5" i="1" s="1"/>
  <c r="Q5" i="1" s="1"/>
  <c r="P5" i="1"/>
  <c r="S6" i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R6" i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N5" i="1" l="1"/>
  <c r="M5" i="1"/>
  <c r="P6" i="1"/>
  <c r="L6" i="1"/>
  <c r="Q6" i="1" s="1"/>
  <c r="L4" i="1"/>
  <c r="Q4" i="1" s="1"/>
  <c r="M4" i="1" s="1"/>
  <c r="L7" i="1"/>
  <c r="Q7" i="1" s="1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F4" i="2"/>
  <c r="E4" i="2"/>
  <c r="B3" i="2"/>
  <c r="B4" i="2" s="1"/>
  <c r="B32" i="1"/>
  <c r="B26" i="1"/>
  <c r="B27" i="1" s="1"/>
  <c r="B28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D4" i="1"/>
  <c r="N4" i="1" l="1"/>
  <c r="K15" i="1"/>
  <c r="K16" i="1" s="1"/>
  <c r="N6" i="1"/>
  <c r="M6" i="1"/>
  <c r="P7" i="1"/>
  <c r="C4" i="2"/>
  <c r="B5" i="2"/>
  <c r="C3" i="2"/>
  <c r="E27" i="1"/>
  <c r="F25" i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C24" i="1"/>
  <c r="D24" i="1" s="1"/>
  <c r="C5" i="1"/>
  <c r="D5" i="1" s="1"/>
  <c r="C7" i="1"/>
  <c r="D7" i="1" s="1"/>
  <c r="C6" i="1"/>
  <c r="D6" i="1" s="1"/>
  <c r="K17" i="1" l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M7" i="1"/>
  <c r="N7" i="1"/>
  <c r="P8" i="1"/>
  <c r="L8" i="1"/>
  <c r="Q8" i="1" s="1"/>
  <c r="B6" i="2"/>
  <c r="C5" i="2"/>
  <c r="E28" i="1"/>
  <c r="C8" i="1"/>
  <c r="D8" i="1" s="1"/>
  <c r="N8" i="1" l="1"/>
  <c r="M8" i="1"/>
  <c r="P9" i="1"/>
  <c r="L9" i="1"/>
  <c r="Q9" i="1" s="1"/>
  <c r="B7" i="2"/>
  <c r="C6" i="2"/>
  <c r="E29" i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C9" i="1"/>
  <c r="D9" i="1" s="1"/>
  <c r="N9" i="1" l="1"/>
  <c r="M9" i="1"/>
  <c r="P10" i="1"/>
  <c r="L10" i="1"/>
  <c r="Q10" i="1" s="1"/>
  <c r="B8" i="2"/>
  <c r="C7" i="2"/>
  <c r="C10" i="1"/>
  <c r="D10" i="1" s="1"/>
  <c r="N10" i="1" l="1"/>
  <c r="M10" i="1"/>
  <c r="P11" i="1"/>
  <c r="L11" i="1"/>
  <c r="Q11" i="1" s="1"/>
  <c r="B9" i="2"/>
  <c r="C8" i="2"/>
  <c r="D29" i="1"/>
  <c r="C11" i="1"/>
  <c r="D11" i="1" s="1"/>
  <c r="N11" i="1" l="1"/>
  <c r="M11" i="1"/>
  <c r="P12" i="1"/>
  <c r="L12" i="1"/>
  <c r="Q12" i="1" s="1"/>
  <c r="C9" i="2"/>
  <c r="B10" i="2"/>
  <c r="C30" i="1"/>
  <c r="D30" i="1" s="1"/>
  <c r="C12" i="1"/>
  <c r="D12" i="1" s="1"/>
  <c r="N12" i="1" l="1"/>
  <c r="M12" i="1"/>
  <c r="P13" i="1"/>
  <c r="L13" i="1"/>
  <c r="Q13" i="1" s="1"/>
  <c r="B11" i="2"/>
  <c r="C10" i="2"/>
  <c r="C31" i="1"/>
  <c r="D31" i="1" s="1"/>
  <c r="C13" i="1"/>
  <c r="D13" i="1" s="1"/>
  <c r="N13" i="1" l="1"/>
  <c r="M13" i="1"/>
  <c r="P14" i="1"/>
  <c r="L14" i="1"/>
  <c r="Q14" i="1" s="1"/>
  <c r="C11" i="2"/>
  <c r="B12" i="2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C32" i="1"/>
  <c r="D32" i="1" s="1"/>
  <c r="C14" i="1"/>
  <c r="D14" i="1" s="1"/>
  <c r="N14" i="1" l="1"/>
  <c r="M14" i="1"/>
  <c r="P15" i="1"/>
  <c r="L15" i="1"/>
  <c r="Q15" i="1" s="1"/>
  <c r="B13" i="2"/>
  <c r="C12" i="2"/>
  <c r="C33" i="1"/>
  <c r="D33" i="1" s="1"/>
  <c r="C15" i="1"/>
  <c r="D15" i="1" s="1"/>
  <c r="N15" i="1" l="1"/>
  <c r="M15" i="1"/>
  <c r="P16" i="1"/>
  <c r="L16" i="1"/>
  <c r="Q16" i="1" s="1"/>
  <c r="B14" i="2"/>
  <c r="C13" i="2"/>
  <c r="C34" i="1"/>
  <c r="D34" i="1" s="1"/>
  <c r="C16" i="1"/>
  <c r="D16" i="1" s="1"/>
  <c r="N16" i="1" l="1"/>
  <c r="M16" i="1"/>
  <c r="P17" i="1"/>
  <c r="L17" i="1"/>
  <c r="Q17" i="1" s="1"/>
  <c r="B15" i="2"/>
  <c r="C14" i="2"/>
  <c r="C35" i="1"/>
  <c r="D35" i="1" s="1"/>
  <c r="C17" i="1"/>
  <c r="D17" i="1" s="1"/>
  <c r="N17" i="1" l="1"/>
  <c r="M17" i="1"/>
  <c r="P18" i="1"/>
  <c r="L18" i="1"/>
  <c r="Q18" i="1" s="1"/>
  <c r="C15" i="2"/>
  <c r="B16" i="2"/>
  <c r="C36" i="1"/>
  <c r="D36" i="1" s="1"/>
  <c r="C18" i="1"/>
  <c r="D18" i="1" s="1"/>
  <c r="N18" i="1" l="1"/>
  <c r="M18" i="1"/>
  <c r="P19" i="1"/>
  <c r="L19" i="1"/>
  <c r="Q19" i="1" s="1"/>
  <c r="B17" i="2"/>
  <c r="C16" i="2"/>
  <c r="C37" i="1"/>
  <c r="D37" i="1" s="1"/>
  <c r="C19" i="1"/>
  <c r="D19" i="1" s="1"/>
  <c r="N19" i="1" l="1"/>
  <c r="M19" i="1"/>
  <c r="P20" i="1"/>
  <c r="L20" i="1"/>
  <c r="Q20" i="1" s="1"/>
  <c r="B18" i="2"/>
  <c r="C18" i="2" s="1"/>
  <c r="C17" i="2"/>
  <c r="C38" i="1"/>
  <c r="D38" i="1" s="1"/>
  <c r="C20" i="1"/>
  <c r="D20" i="1" s="1"/>
  <c r="N20" i="1" l="1"/>
  <c r="M20" i="1"/>
  <c r="P21" i="1"/>
  <c r="L21" i="1"/>
  <c r="Q21" i="1" s="1"/>
  <c r="C39" i="1"/>
  <c r="D39" i="1" s="1"/>
  <c r="C21" i="1"/>
  <c r="D21" i="1" s="1"/>
  <c r="N21" i="1" l="1"/>
  <c r="M21" i="1"/>
  <c r="P22" i="1"/>
  <c r="L22" i="1"/>
  <c r="Q22" i="1" s="1"/>
  <c r="C40" i="1"/>
  <c r="D40" i="1" s="1"/>
  <c r="C22" i="1"/>
  <c r="D22" i="1" s="1"/>
  <c r="N22" i="1" l="1"/>
  <c r="M22" i="1"/>
  <c r="P23" i="1"/>
  <c r="L23" i="1"/>
  <c r="Q23" i="1" s="1"/>
  <c r="C41" i="1"/>
  <c r="D41" i="1" s="1"/>
  <c r="C23" i="1"/>
  <c r="D23" i="1" s="1"/>
  <c r="N23" i="1" l="1"/>
  <c r="M23" i="1"/>
  <c r="P24" i="1"/>
  <c r="L24" i="1"/>
  <c r="Q24" i="1" s="1"/>
  <c r="C42" i="1"/>
  <c r="D42" i="1" s="1"/>
  <c r="N24" i="1" l="1"/>
  <c r="M24" i="1"/>
  <c r="P25" i="1"/>
  <c r="L25" i="1"/>
  <c r="Q25" i="1" s="1"/>
  <c r="C43" i="1"/>
  <c r="D43" i="1" s="1"/>
  <c r="N25" i="1" l="1"/>
  <c r="M25" i="1"/>
  <c r="P26" i="1"/>
  <c r="L26" i="1"/>
  <c r="Q26" i="1" s="1"/>
  <c r="C44" i="1"/>
  <c r="D44" i="1" s="1"/>
  <c r="N26" i="1" l="1"/>
  <c r="M26" i="1"/>
  <c r="P27" i="1"/>
  <c r="L27" i="1"/>
  <c r="Q27" i="1" s="1"/>
  <c r="C45" i="1"/>
  <c r="D45" i="1" s="1"/>
  <c r="N27" i="1" l="1"/>
  <c r="M27" i="1"/>
  <c r="P28" i="1"/>
  <c r="L28" i="1"/>
  <c r="Q28" i="1" s="1"/>
  <c r="C46" i="1"/>
  <c r="D46" i="1" s="1"/>
  <c r="N28" i="1" l="1"/>
  <c r="M28" i="1"/>
  <c r="P29" i="1"/>
  <c r="L29" i="1"/>
  <c r="Q29" i="1" s="1"/>
  <c r="C47" i="1"/>
  <c r="D47" i="1" s="1"/>
  <c r="N29" i="1" l="1"/>
  <c r="M29" i="1"/>
  <c r="P30" i="1"/>
  <c r="L30" i="1"/>
  <c r="Q30" i="1" s="1"/>
  <c r="C48" i="1"/>
  <c r="D48" i="1" s="1"/>
  <c r="N30" i="1" l="1"/>
  <c r="M30" i="1"/>
  <c r="P31" i="1"/>
  <c r="L31" i="1"/>
  <c r="Q31" i="1" s="1"/>
  <c r="C49" i="1"/>
  <c r="D49" i="1" s="1"/>
  <c r="N31" i="1" l="1"/>
  <c r="M31" i="1"/>
  <c r="P32" i="1"/>
  <c r="L32" i="1"/>
  <c r="Q32" i="1" s="1"/>
  <c r="C50" i="1"/>
  <c r="D50" i="1" s="1"/>
  <c r="N32" i="1" l="1"/>
  <c r="M32" i="1"/>
  <c r="P33" i="1"/>
  <c r="L33" i="1"/>
  <c r="Q33" i="1" s="1"/>
  <c r="C51" i="1"/>
  <c r="D51" i="1" s="1"/>
  <c r="N33" i="1" l="1"/>
  <c r="M33" i="1"/>
  <c r="P34" i="1"/>
  <c r="L34" i="1"/>
  <c r="Q34" i="1" s="1"/>
  <c r="C52" i="1"/>
  <c r="D52" i="1" s="1"/>
  <c r="N34" i="1" l="1"/>
  <c r="M34" i="1"/>
  <c r="P35" i="1"/>
  <c r="L35" i="1"/>
  <c r="Q35" i="1" s="1"/>
  <c r="C53" i="1"/>
  <c r="D53" i="1" s="1"/>
  <c r="N35" i="1" l="1"/>
  <c r="M35" i="1"/>
  <c r="P36" i="1"/>
  <c r="L36" i="1"/>
  <c r="Q36" i="1" s="1"/>
  <c r="C54" i="1"/>
  <c r="D54" i="1" s="1"/>
  <c r="N36" i="1" l="1"/>
  <c r="M36" i="1"/>
  <c r="P37" i="1"/>
  <c r="L37" i="1"/>
  <c r="Q37" i="1" s="1"/>
  <c r="C55" i="1"/>
  <c r="D55" i="1" s="1"/>
  <c r="N37" i="1" l="1"/>
  <c r="M37" i="1"/>
  <c r="P38" i="1"/>
  <c r="L38" i="1"/>
  <c r="Q38" i="1" s="1"/>
  <c r="C56" i="1"/>
  <c r="D56" i="1" s="1"/>
  <c r="N38" i="1" l="1"/>
  <c r="M38" i="1"/>
  <c r="P39" i="1"/>
  <c r="L39" i="1"/>
  <c r="Q39" i="1" s="1"/>
  <c r="C57" i="1"/>
  <c r="D57" i="1" s="1"/>
  <c r="N39" i="1" l="1"/>
  <c r="M39" i="1"/>
  <c r="P40" i="1"/>
  <c r="L40" i="1"/>
  <c r="Q40" i="1" s="1"/>
  <c r="C58" i="1"/>
  <c r="D58" i="1" s="1"/>
  <c r="N40" i="1" l="1"/>
  <c r="M40" i="1"/>
  <c r="P41" i="1"/>
  <c r="L41" i="1"/>
  <c r="Q41" i="1" s="1"/>
  <c r="C59" i="1"/>
  <c r="D59" i="1" s="1"/>
  <c r="N41" i="1" l="1"/>
  <c r="M41" i="1"/>
  <c r="P42" i="1"/>
  <c r="L42" i="1"/>
  <c r="Q42" i="1" s="1"/>
  <c r="C60" i="1"/>
  <c r="D60" i="1" s="1"/>
  <c r="N42" i="1" l="1"/>
  <c r="M42" i="1"/>
  <c r="P43" i="1"/>
  <c r="L43" i="1"/>
  <c r="Q43" i="1" s="1"/>
  <c r="C61" i="1"/>
  <c r="D61" i="1" s="1"/>
  <c r="N43" i="1" l="1"/>
  <c r="M43" i="1"/>
  <c r="P44" i="1"/>
  <c r="L44" i="1"/>
  <c r="Q44" i="1" s="1"/>
  <c r="C62" i="1"/>
  <c r="D62" i="1" s="1"/>
  <c r="N44" i="1" l="1"/>
  <c r="M44" i="1"/>
  <c r="P45" i="1"/>
  <c r="L45" i="1"/>
  <c r="Q45" i="1" s="1"/>
  <c r="C63" i="1"/>
  <c r="D63" i="1" s="1"/>
  <c r="N45" i="1" l="1"/>
  <c r="M45" i="1"/>
  <c r="P46" i="1"/>
  <c r="L46" i="1"/>
  <c r="Q46" i="1" s="1"/>
  <c r="C64" i="1"/>
  <c r="D64" i="1" s="1"/>
  <c r="N46" i="1" l="1"/>
  <c r="M46" i="1"/>
  <c r="P47" i="1"/>
  <c r="L47" i="1"/>
  <c r="Q47" i="1" s="1"/>
  <c r="C65" i="1"/>
  <c r="D65" i="1" s="1"/>
  <c r="N47" i="1" l="1"/>
  <c r="M47" i="1"/>
  <c r="P48" i="1"/>
  <c r="L48" i="1"/>
  <c r="Q48" i="1" s="1"/>
  <c r="C66" i="1"/>
  <c r="D66" i="1" s="1"/>
  <c r="N48" i="1" l="1"/>
  <c r="M48" i="1"/>
  <c r="P49" i="1"/>
  <c r="L49" i="1"/>
  <c r="Q49" i="1" s="1"/>
  <c r="C67" i="1"/>
  <c r="D67" i="1" s="1"/>
  <c r="N49" i="1" l="1"/>
  <c r="M49" i="1"/>
  <c r="P50" i="1"/>
  <c r="L50" i="1"/>
  <c r="Q50" i="1" s="1"/>
  <c r="C68" i="1"/>
  <c r="D68" i="1" s="1"/>
  <c r="N50" i="1" l="1"/>
  <c r="M50" i="1"/>
  <c r="P51" i="1"/>
  <c r="L51" i="1"/>
  <c r="Q51" i="1" s="1"/>
  <c r="C69" i="1"/>
  <c r="D69" i="1" s="1"/>
  <c r="N51" i="1" l="1"/>
  <c r="M51" i="1"/>
  <c r="P52" i="1"/>
  <c r="L52" i="1"/>
  <c r="Q52" i="1" s="1"/>
  <c r="C70" i="1"/>
  <c r="D70" i="1" s="1"/>
  <c r="N52" i="1" l="1"/>
  <c r="M52" i="1"/>
  <c r="P53" i="1"/>
  <c r="L53" i="1"/>
  <c r="Q53" i="1" s="1"/>
  <c r="C71" i="1"/>
  <c r="D71" i="1" s="1"/>
  <c r="N53" i="1" l="1"/>
  <c r="M53" i="1"/>
  <c r="P54" i="1"/>
  <c r="L54" i="1"/>
  <c r="Q54" i="1" s="1"/>
  <c r="C72" i="1"/>
  <c r="D72" i="1" s="1"/>
  <c r="N54" i="1" l="1"/>
  <c r="M54" i="1"/>
  <c r="P55" i="1"/>
  <c r="L55" i="1"/>
  <c r="Q55" i="1" s="1"/>
  <c r="N55" i="1" l="1"/>
  <c r="M55" i="1"/>
  <c r="P56" i="1"/>
  <c r="L56" i="1"/>
  <c r="Q56" i="1" s="1"/>
  <c r="N56" i="1" l="1"/>
  <c r="M56" i="1"/>
  <c r="P57" i="1"/>
  <c r="L57" i="1"/>
  <c r="Q57" i="1" s="1"/>
  <c r="N57" i="1" l="1"/>
  <c r="M57" i="1"/>
  <c r="P58" i="1"/>
  <c r="L58" i="1"/>
  <c r="Q58" i="1" s="1"/>
  <c r="N58" i="1" l="1"/>
  <c r="M58" i="1"/>
  <c r="P59" i="1"/>
  <c r="L59" i="1"/>
  <c r="Q59" i="1" s="1"/>
  <c r="N59" i="1" l="1"/>
  <c r="M59" i="1"/>
  <c r="P60" i="1"/>
  <c r="L60" i="1"/>
  <c r="Q60" i="1" s="1"/>
  <c r="N60" i="1" l="1"/>
  <c r="M60" i="1"/>
  <c r="P61" i="1"/>
  <c r="L61" i="1"/>
  <c r="Q61" i="1" s="1"/>
  <c r="N61" i="1" l="1"/>
  <c r="M61" i="1"/>
  <c r="P62" i="1"/>
  <c r="L62" i="1"/>
  <c r="Q62" i="1" s="1"/>
  <c r="N62" i="1" l="1"/>
  <c r="M62" i="1"/>
  <c r="P63" i="1"/>
  <c r="L63" i="1"/>
  <c r="Q63" i="1" s="1"/>
  <c r="N63" i="1" l="1"/>
  <c r="M63" i="1"/>
  <c r="P64" i="1"/>
  <c r="L64" i="1"/>
  <c r="Q64" i="1" s="1"/>
  <c r="N64" i="1" l="1"/>
  <c r="M64" i="1"/>
  <c r="P65" i="1"/>
  <c r="L65" i="1"/>
  <c r="Q65" i="1" s="1"/>
  <c r="N65" i="1" l="1"/>
  <c r="M65" i="1"/>
  <c r="P66" i="1"/>
  <c r="L66" i="1"/>
  <c r="Q66" i="1" s="1"/>
  <c r="N66" i="1" l="1"/>
  <c r="M66" i="1"/>
  <c r="P67" i="1"/>
  <c r="L67" i="1"/>
  <c r="Q67" i="1" s="1"/>
  <c r="N67" i="1" l="1"/>
  <c r="M67" i="1"/>
  <c r="P68" i="1"/>
  <c r="L68" i="1"/>
  <c r="Q68" i="1" s="1"/>
  <c r="N68" i="1" l="1"/>
  <c r="M68" i="1"/>
  <c r="P69" i="1"/>
  <c r="L69" i="1"/>
  <c r="Q69" i="1" s="1"/>
  <c r="N69" i="1" l="1"/>
  <c r="M69" i="1"/>
  <c r="P70" i="1"/>
  <c r="L70" i="1"/>
  <c r="Q70" i="1" s="1"/>
  <c r="N70" i="1" l="1"/>
  <c r="M70" i="1"/>
  <c r="P71" i="1"/>
  <c r="L71" i="1"/>
  <c r="Q71" i="1" s="1"/>
  <c r="N71" i="1" l="1"/>
  <c r="M71" i="1"/>
  <c r="P72" i="1"/>
  <c r="L72" i="1"/>
  <c r="Q72" i="1" s="1"/>
  <c r="N72" i="1" l="1"/>
  <c r="M72" i="1"/>
  <c r="L73" i="1"/>
  <c r="Q73" i="1" s="1"/>
  <c r="P73" i="1"/>
  <c r="N73" i="1" l="1"/>
  <c r="M73" i="1"/>
</calcChain>
</file>

<file path=xl/sharedStrings.xml><?xml version="1.0" encoding="utf-8"?>
<sst xmlns="http://schemas.openxmlformats.org/spreadsheetml/2006/main" count="45" uniqueCount="26">
  <si>
    <t>x</t>
  </si>
  <si>
    <t>y</t>
  </si>
  <si>
    <t>a</t>
  </si>
  <si>
    <t>b</t>
  </si>
  <si>
    <t>p</t>
  </si>
  <si>
    <r>
      <t>y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+ </t>
    </r>
    <r>
      <rPr>
        <i/>
        <sz val="12"/>
        <color theme="1"/>
        <rFont val="Times New Roman"/>
        <family val="1"/>
      </rPr>
      <t>xy</t>
    </r>
    <r>
      <rPr>
        <sz val="12"/>
        <color theme="1"/>
        <rFont val="Times New Roman"/>
        <family val="1"/>
      </rPr>
      <t xml:space="preserve"> = </t>
    </r>
    <r>
      <rPr>
        <i/>
        <sz val="12"/>
        <color theme="1"/>
        <rFont val="Times New Roman"/>
        <family val="1"/>
      </rPr>
      <t>x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+ </t>
    </r>
    <r>
      <rPr>
        <i/>
        <sz val="12"/>
        <color theme="1"/>
        <rFont val="Times New Roman"/>
        <family val="1"/>
      </rPr>
      <t>ax</t>
    </r>
    <r>
      <rPr>
        <vertAlign val="superscript"/>
        <sz val="12"/>
        <color theme="1"/>
        <rFont val="Times New Roman"/>
        <family val="1"/>
      </rPr>
      <t xml:space="preserve">2 </t>
    </r>
    <r>
      <rPr>
        <sz val="12"/>
        <color theme="1"/>
        <rFont val="Times New Roman"/>
        <family val="1"/>
      </rPr>
      <t>+</t>
    </r>
    <r>
      <rPr>
        <i/>
        <sz val="12"/>
        <color theme="1"/>
        <rFont val="Times New Roman"/>
        <family val="1"/>
      </rPr>
      <t>b</t>
    </r>
    <r>
      <rPr>
        <sz val="12"/>
        <color theme="1"/>
        <rFont val="Times New Roman"/>
        <family val="1"/>
      </rPr>
      <t xml:space="preserve"> over finite field F</t>
    </r>
    <r>
      <rPr>
        <vertAlign val="subscript"/>
        <sz val="12"/>
        <color theme="1"/>
        <rFont val="Times New Roman"/>
        <family val="1"/>
      </rPr>
      <t>2</t>
    </r>
    <r>
      <rPr>
        <i/>
        <sz val="8"/>
        <color theme="1"/>
        <rFont val="Times New Roman"/>
        <family val="1"/>
      </rPr>
      <t>n</t>
    </r>
    <r>
      <rPr>
        <i/>
        <vertAlign val="superscript"/>
        <sz val="12"/>
        <color theme="1"/>
        <rFont val="Times New Roman"/>
        <family val="1"/>
      </rPr>
      <t xml:space="preserve"> </t>
    </r>
  </si>
  <si>
    <r>
      <rPr>
        <i/>
        <sz val="12"/>
        <color theme="1"/>
        <rFont val="Times New Roman"/>
        <family val="1"/>
      </rPr>
      <t>y</t>
    </r>
    <r>
      <rPr>
        <vertAlign val="superscript"/>
        <sz val="12"/>
        <color theme="1"/>
        <rFont val="Times New Roman"/>
        <family val="1"/>
      </rPr>
      <t xml:space="preserve">2 </t>
    </r>
    <r>
      <rPr>
        <sz val="12"/>
        <color theme="1"/>
        <rFont val="Times New Roman"/>
        <family val="1"/>
      </rPr>
      <t xml:space="preserve">= </t>
    </r>
    <r>
      <rPr>
        <i/>
        <sz val="12"/>
        <color theme="1"/>
        <rFont val="Times New Roman"/>
        <family val="1"/>
      </rPr>
      <t>x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+ </t>
    </r>
    <r>
      <rPr>
        <i/>
        <sz val="12"/>
        <color theme="1"/>
        <rFont val="Times New Roman"/>
        <family val="1"/>
      </rPr>
      <t>ax</t>
    </r>
    <r>
      <rPr>
        <sz val="12"/>
        <color theme="1"/>
        <rFont val="Times New Roman"/>
        <family val="1"/>
      </rPr>
      <t xml:space="preserve"> +</t>
    </r>
    <r>
      <rPr>
        <i/>
        <sz val="12"/>
        <color theme="1"/>
        <rFont val="Times New Roman"/>
        <family val="1"/>
      </rPr>
      <t>b</t>
    </r>
    <r>
      <rPr>
        <sz val="12"/>
        <color theme="1"/>
        <rFont val="Times New Roman"/>
        <family val="1"/>
      </rPr>
      <t xml:space="preserve"> (mod P)</t>
    </r>
  </si>
  <si>
    <r>
      <t>x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+ </t>
    </r>
    <r>
      <rPr>
        <i/>
        <sz val="12"/>
        <color theme="1"/>
        <rFont val="Times New Roman"/>
        <family val="1"/>
      </rPr>
      <t>ax</t>
    </r>
    <r>
      <rPr>
        <vertAlign val="superscript"/>
        <sz val="12"/>
        <color theme="1"/>
        <rFont val="Times New Roman"/>
        <family val="1"/>
      </rPr>
      <t xml:space="preserve">2 </t>
    </r>
    <r>
      <rPr>
        <sz val="12"/>
        <color theme="1"/>
        <rFont val="Times New Roman"/>
        <family val="1"/>
      </rPr>
      <t>+</t>
    </r>
    <r>
      <rPr>
        <i/>
        <sz val="12"/>
        <color theme="1"/>
        <rFont val="Times New Roman"/>
        <family val="1"/>
      </rPr>
      <t>b</t>
    </r>
    <r>
      <rPr>
        <sz val="12"/>
        <color theme="1"/>
        <rFont val="Times New Roman"/>
        <family val="1"/>
      </rPr>
      <t xml:space="preserve"> </t>
    </r>
  </si>
  <si>
    <t>A</t>
  </si>
  <si>
    <t>B</t>
  </si>
  <si>
    <t>C</t>
  </si>
  <si>
    <r>
      <t>A</t>
    </r>
    <r>
      <rPr>
        <i/>
        <sz val="11"/>
        <color theme="1"/>
        <rFont val="Times New Roman"/>
        <family val="1"/>
      </rPr>
      <t>y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+ B</t>
    </r>
    <r>
      <rPr>
        <i/>
        <sz val="11"/>
        <color theme="1"/>
        <rFont val="Times New Roman"/>
        <family val="1"/>
      </rPr>
      <t>y</t>
    </r>
    <r>
      <rPr>
        <sz val="11"/>
        <color theme="1"/>
        <rFont val="Times New Roman"/>
        <family val="1"/>
      </rPr>
      <t xml:space="preserve"> +C = 0</t>
    </r>
  </si>
  <si>
    <r>
      <t>y</t>
    </r>
    <r>
      <rPr>
        <vertAlign val="subscript"/>
        <sz val="12"/>
        <color theme="1"/>
        <rFont val="Times New Roman"/>
        <family val="1"/>
      </rPr>
      <t>1</t>
    </r>
  </si>
  <si>
    <r>
      <t>y</t>
    </r>
    <r>
      <rPr>
        <vertAlign val="subscript"/>
        <sz val="12"/>
        <color theme="1"/>
        <rFont val="Times New Roman"/>
        <family val="1"/>
      </rPr>
      <t>2</t>
    </r>
  </si>
  <si>
    <t>i</t>
  </si>
  <si>
    <r>
      <t>x</t>
    </r>
    <r>
      <rPr>
        <i/>
        <vertAlign val="subscript"/>
        <sz val="12"/>
        <color theme="1"/>
        <rFont val="Times New Roman"/>
        <family val="1"/>
      </rPr>
      <t>i</t>
    </r>
  </si>
  <si>
    <r>
      <t>y</t>
    </r>
    <r>
      <rPr>
        <i/>
        <vertAlign val="subscript"/>
        <sz val="12"/>
        <color theme="1"/>
        <rFont val="Times New Roman"/>
        <family val="1"/>
      </rPr>
      <t>i</t>
    </r>
  </si>
  <si>
    <r>
      <t>x</t>
    </r>
    <r>
      <rPr>
        <vertAlign val="subscript"/>
        <sz val="12"/>
        <color theme="1"/>
        <rFont val="Times New Roman"/>
        <family val="1"/>
      </rPr>
      <t>0</t>
    </r>
  </si>
  <si>
    <r>
      <t>y</t>
    </r>
    <r>
      <rPr>
        <vertAlign val="subscript"/>
        <sz val="12"/>
        <color theme="1"/>
        <rFont val="Times New Roman"/>
        <family val="1"/>
      </rPr>
      <t>0</t>
    </r>
  </si>
  <si>
    <t>Answer is always on the left</t>
  </si>
  <si>
    <t>if a(i)=1, L=L+R, R=2R</t>
  </si>
  <si>
    <t>if a(i)=0, R=L+R, L=2L</t>
  </si>
  <si>
    <t>for i=n:-1:1</t>
  </si>
  <si>
    <t>We sum from left to right</t>
  </si>
  <si>
    <t>To compute K*P(x,y)</t>
  </si>
  <si>
    <t>Write K=a(n)…a(1), L=(-1,-1), R=(x,y)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</si>
</sst>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i/>
      <vertAlign val="superscript"/>
      <sz val="12"/>
      <color theme="1"/>
      <name val="Times New Roman"/>
      <family val="1"/>
    </font>
    <font>
      <i/>
      <sz val="8"/>
      <color theme="1"/>
      <name val="Times New Roman"/>
      <family val="1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vertAlign val="subscript"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4" fillId="0" borderId="0" xfId="0" applyFont="1"/>
    <xf numFmtId="0" fontId="4" fillId="2" borderId="0" xfId="0" applyFont="1" applyFill="1"/>
    <xf numFmtId="0" fontId="3" fillId="0" borderId="0" xfId="0" applyFont="1"/>
    <xf numFmtId="0" fontId="5" fillId="0" borderId="0" xfId="0" applyFont="1"/>
    <xf numFmtId="0" fontId="9" fillId="0" borderId="0" xfId="0" applyFont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4" fillId="0" borderId="0" xfId="0" applyNumberFormat="1" applyFont="1"/>
    <xf numFmtId="0" fontId="1" fillId="2" borderId="0" xfId="0" applyFont="1" applyFill="1"/>
    <xf numFmtId="165" fontId="4" fillId="0" borderId="0" xfId="0" applyNumberFormat="1" applyFont="1"/>
    <xf numFmtId="0" fontId="1" fillId="0" borderId="0" xfId="0" applyFont="1" applyBorder="1" applyAlignment="1">
      <alignment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343981481481485E-2"/>
          <c:y val="4.7733796296296295E-2"/>
          <c:w val="0.85344139346791836"/>
          <c:h val="0.907494596769918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y</c:v>
                </c:pt>
              </c:strCache>
            </c:strRef>
          </c:tx>
          <c:spPr>
            <a:ln w="63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FF00"/>
              </a:solidFill>
              <a:ln w="3175">
                <a:solidFill>
                  <a:srgbClr val="0000FF"/>
                </a:solidFill>
              </a:ln>
              <a:effectLst/>
            </c:spPr>
          </c:marker>
          <c:xVal>
            <c:numRef>
              <c:f>Sheet1!$B$4:$B$72</c:f>
              <c:numCache>
                <c:formatCode>General</c:formatCode>
                <c:ptCount val="69"/>
                <c:pt idx="0">
                  <c:v>-2.9</c:v>
                </c:pt>
                <c:pt idx="1">
                  <c:v>-2.88</c:v>
                </c:pt>
                <c:pt idx="2">
                  <c:v>-2.8</c:v>
                </c:pt>
                <c:pt idx="3">
                  <c:v>-2.5999999999999996</c:v>
                </c:pt>
                <c:pt idx="4">
                  <c:v>-2.3999999999999995</c:v>
                </c:pt>
                <c:pt idx="5">
                  <c:v>-2.1999999999999993</c:v>
                </c:pt>
                <c:pt idx="6">
                  <c:v>-1.9999999999999993</c:v>
                </c:pt>
                <c:pt idx="7">
                  <c:v>-1.7999999999999994</c:v>
                </c:pt>
                <c:pt idx="8">
                  <c:v>-1.5999999999999994</c:v>
                </c:pt>
                <c:pt idx="9">
                  <c:v>-1.3999999999999995</c:v>
                </c:pt>
                <c:pt idx="10">
                  <c:v>-1.1999999999999995</c:v>
                </c:pt>
                <c:pt idx="11">
                  <c:v>-0.99999999999999956</c:v>
                </c:pt>
                <c:pt idx="12">
                  <c:v>-0.7999999999999996</c:v>
                </c:pt>
                <c:pt idx="13">
                  <c:v>-0.59999999999999964</c:v>
                </c:pt>
                <c:pt idx="14">
                  <c:v>-0.39999999999999963</c:v>
                </c:pt>
                <c:pt idx="15">
                  <c:v>-0.19999999999999962</c:v>
                </c:pt>
                <c:pt idx="16">
                  <c:v>3.8857805861880479E-16</c:v>
                </c:pt>
                <c:pt idx="17">
                  <c:v>0.2000000000000004</c:v>
                </c:pt>
                <c:pt idx="18">
                  <c:v>0.40000000000000041</c:v>
                </c:pt>
                <c:pt idx="19">
                  <c:v>0.5</c:v>
                </c:pt>
                <c:pt idx="20">
                  <c:v>0.57999999999999996</c:v>
                </c:pt>
                <c:pt idx="21">
                  <c:v>0.60099999999999998</c:v>
                </c:pt>
                <c:pt idx="22">
                  <c:v>0.80099999999999993</c:v>
                </c:pt>
                <c:pt idx="23">
                  <c:v>1.0009999999999999</c:v>
                </c:pt>
                <c:pt idx="24">
                  <c:v>1.2009999999999998</c:v>
                </c:pt>
                <c:pt idx="25">
                  <c:v>2.29</c:v>
                </c:pt>
                <c:pt idx="26">
                  <c:v>2.35</c:v>
                </c:pt>
                <c:pt idx="27">
                  <c:v>2.4500000000000002</c:v>
                </c:pt>
                <c:pt idx="28">
                  <c:v>2.6500000000000004</c:v>
                </c:pt>
                <c:pt idx="29">
                  <c:v>2.8500000000000005</c:v>
                </c:pt>
                <c:pt idx="30">
                  <c:v>3.0500000000000007</c:v>
                </c:pt>
                <c:pt idx="31">
                  <c:v>3.2500000000000009</c:v>
                </c:pt>
                <c:pt idx="32">
                  <c:v>3.4500000000000011</c:v>
                </c:pt>
                <c:pt idx="33">
                  <c:v>3.6500000000000012</c:v>
                </c:pt>
                <c:pt idx="34">
                  <c:v>3.8500000000000014</c:v>
                </c:pt>
                <c:pt idx="35">
                  <c:v>4.0500000000000016</c:v>
                </c:pt>
                <c:pt idx="36">
                  <c:v>4.2500000000000018</c:v>
                </c:pt>
                <c:pt idx="37">
                  <c:v>4.450000000000002</c:v>
                </c:pt>
                <c:pt idx="38">
                  <c:v>4.6500000000000021</c:v>
                </c:pt>
                <c:pt idx="39">
                  <c:v>4.8500000000000023</c:v>
                </c:pt>
                <c:pt idx="40">
                  <c:v>5.0500000000000025</c:v>
                </c:pt>
                <c:pt idx="41">
                  <c:v>5.2500000000000027</c:v>
                </c:pt>
                <c:pt idx="42">
                  <c:v>5.4500000000000028</c:v>
                </c:pt>
                <c:pt idx="43">
                  <c:v>5.650000000000003</c:v>
                </c:pt>
                <c:pt idx="44">
                  <c:v>5.8500000000000032</c:v>
                </c:pt>
                <c:pt idx="45">
                  <c:v>6.0500000000000034</c:v>
                </c:pt>
                <c:pt idx="46">
                  <c:v>6.2500000000000036</c:v>
                </c:pt>
                <c:pt idx="47">
                  <c:v>6.4500000000000037</c:v>
                </c:pt>
                <c:pt idx="48">
                  <c:v>6.6500000000000039</c:v>
                </c:pt>
                <c:pt idx="49">
                  <c:v>6.8500000000000041</c:v>
                </c:pt>
                <c:pt idx="50">
                  <c:v>7.0500000000000043</c:v>
                </c:pt>
                <c:pt idx="51">
                  <c:v>7.2500000000000044</c:v>
                </c:pt>
                <c:pt idx="52">
                  <c:v>7.4500000000000046</c:v>
                </c:pt>
                <c:pt idx="53">
                  <c:v>7.6500000000000048</c:v>
                </c:pt>
                <c:pt idx="54">
                  <c:v>7.850000000000005</c:v>
                </c:pt>
                <c:pt idx="55">
                  <c:v>8.0500000000000043</c:v>
                </c:pt>
                <c:pt idx="56">
                  <c:v>8.2500000000000036</c:v>
                </c:pt>
                <c:pt idx="57">
                  <c:v>8.4500000000000028</c:v>
                </c:pt>
                <c:pt idx="58">
                  <c:v>8.6500000000000021</c:v>
                </c:pt>
                <c:pt idx="59">
                  <c:v>8.8500000000000014</c:v>
                </c:pt>
                <c:pt idx="60">
                  <c:v>9.0500000000000007</c:v>
                </c:pt>
                <c:pt idx="61">
                  <c:v>9.25</c:v>
                </c:pt>
                <c:pt idx="62">
                  <c:v>9.4499999999999993</c:v>
                </c:pt>
                <c:pt idx="63">
                  <c:v>9.6499999999999986</c:v>
                </c:pt>
                <c:pt idx="64">
                  <c:v>9.8499999999999979</c:v>
                </c:pt>
                <c:pt idx="65">
                  <c:v>10.049999999999997</c:v>
                </c:pt>
                <c:pt idx="66">
                  <c:v>10.249999999999996</c:v>
                </c:pt>
                <c:pt idx="67">
                  <c:v>10.449999999999996</c:v>
                </c:pt>
                <c:pt idx="68">
                  <c:v>10.649999999999995</c:v>
                </c:pt>
              </c:numCache>
            </c:numRef>
          </c:xVal>
          <c:yVal>
            <c:numRef>
              <c:f>Sheet1!$C$4:$C$72</c:f>
              <c:numCache>
                <c:formatCode>General</c:formatCode>
                <c:ptCount val="69"/>
                <c:pt idx="0">
                  <c:v>0</c:v>
                </c:pt>
                <c:pt idx="1">
                  <c:v>0.5216588923808374</c:v>
                </c:pt>
                <c:pt idx="2">
                  <c:v>1.2837445228704982</c:v>
                </c:pt>
                <c:pt idx="3">
                  <c:v>2.1503488089144986</c:v>
                </c:pt>
                <c:pt idx="4">
                  <c:v>2.64121184307507</c:v>
                </c:pt>
                <c:pt idx="5">
                  <c:v>2.958377933936096</c:v>
                </c:pt>
                <c:pt idx="6">
                  <c:v>3.16227766016838</c:v>
                </c:pt>
                <c:pt idx="7">
                  <c:v>3.2814630883189899</c:v>
                </c:pt>
                <c:pt idx="8">
                  <c:v>3.3322664959453645</c:v>
                </c:pt>
                <c:pt idx="9">
                  <c:v>3.3250563904992649</c:v>
                </c:pt>
                <c:pt idx="10">
                  <c:v>3.2668027182552666</c:v>
                </c:pt>
                <c:pt idx="11">
                  <c:v>3.1622776601683791</c:v>
                </c:pt>
                <c:pt idx="12">
                  <c:v>3.0146309890266831</c:v>
                </c:pt>
                <c:pt idx="13">
                  <c:v>2.8255972819918975</c:v>
                </c:pt>
                <c:pt idx="14">
                  <c:v>2.5953805116013333</c:v>
                </c:pt>
                <c:pt idx="15">
                  <c:v>2.3220680437919983</c:v>
                </c:pt>
                <c:pt idx="16">
                  <c:v>1.9999999999999993</c:v>
                </c:pt>
                <c:pt idx="17">
                  <c:v>1.614930339054907</c:v>
                </c:pt>
                <c:pt idx="18">
                  <c:v>1.1242775458044143</c:v>
                </c:pt>
                <c:pt idx="19">
                  <c:v>0.79056941504209488</c:v>
                </c:pt>
                <c:pt idx="20">
                  <c:v>0.36757584251416786</c:v>
                </c:pt>
                <c:pt idx="21">
                  <c:v>0</c:v>
                </c:pt>
                <c:pt idx="25">
                  <c:v>0</c:v>
                </c:pt>
                <c:pt idx="26">
                  <c:v>0.7265500670979278</c:v>
                </c:pt>
                <c:pt idx="27">
                  <c:v>1.2474473936803914</c:v>
                </c:pt>
                <c:pt idx="28">
                  <c:v>2.0148511111245924</c:v>
                </c:pt>
                <c:pt idx="29">
                  <c:v>2.6831185214224154</c:v>
                </c:pt>
                <c:pt idx="30">
                  <c:v>3.3200338853692459</c:v>
                </c:pt>
                <c:pt idx="31">
                  <c:v>3.9469133509617387</c:v>
                </c:pt>
                <c:pt idx="32">
                  <c:v>4.5731416990948395</c:v>
                </c:pt>
                <c:pt idx="33">
                  <c:v>5.2035684871057519</c:v>
                </c:pt>
                <c:pt idx="34">
                  <c:v>5.840943844962049</c:v>
                </c:pt>
                <c:pt idx="35">
                  <c:v>6.4869195308713428</c:v>
                </c:pt>
                <c:pt idx="36">
                  <c:v>7.142522313580832</c:v>
                </c:pt>
                <c:pt idx="37">
                  <c:v>7.8084009246452046</c:v>
                </c:pt>
                <c:pt idx="38">
                  <c:v>8.4849646434148518</c:v>
                </c:pt>
                <c:pt idx="39">
                  <c:v>9.1724655900145056</c:v>
                </c:pt>
                <c:pt idx="40">
                  <c:v>9.8710498428485387</c:v>
                </c:pt>
                <c:pt idx="41">
                  <c:v>10.580790376904751</c:v>
                </c:pt>
                <c:pt idx="42">
                  <c:v>11.301708941571635</c:v>
                </c:pt>
                <c:pt idx="43">
                  <c:v>12.033790965443945</c:v>
                </c:pt>
                <c:pt idx="44">
                  <c:v>12.77699593018642</c:v>
                </c:pt>
                <c:pt idx="45">
                  <c:v>13.531264722855745</c:v>
                </c:pt>
                <c:pt idx="46">
                  <c:v>14.296524927408072</c:v>
                </c:pt>
                <c:pt idx="47">
                  <c:v>15.072694682769916</c:v>
                </c:pt>
                <c:pt idx="48">
                  <c:v>15.859685526516612</c:v>
                </c:pt>
                <c:pt idx="49">
                  <c:v>16.657404509706804</c:v>
                </c:pt>
                <c:pt idx="50">
                  <c:v>17.465755780956076</c:v>
                </c:pt>
                <c:pt idx="51">
                  <c:v>18.284641779373221</c:v>
                </c:pt>
                <c:pt idx="52">
                  <c:v>19.113964136201592</c:v>
                </c:pt>
                <c:pt idx="53">
                  <c:v>19.953624357494576</c:v>
                </c:pt>
                <c:pt idx="54">
                  <c:v>20.803524340841886</c:v>
                </c:pt>
                <c:pt idx="55">
                  <c:v>21.663566765424402</c:v>
                </c:pt>
                <c:pt idx="56">
                  <c:v>22.533655384779468</c:v>
                </c:pt>
                <c:pt idx="57">
                  <c:v>23.41369524445043</c:v>
                </c:pt>
                <c:pt idx="58">
                  <c:v>24.303592841388706</c:v>
                </c:pt>
                <c:pt idx="59">
                  <c:v>25.203256238034008</c:v>
                </c:pt>
                <c:pt idx="60">
                  <c:v>26.112595141042572</c:v>
                </c:pt>
                <c:pt idx="61">
                  <c:v>27.031520952399255</c:v>
                </c:pt>
                <c:pt idx="62">
                  <c:v>27.959946798947954</c:v>
                </c:pt>
                <c:pt idx="63">
                  <c:v>28.897787545069946</c:v>
                </c:pt>
                <c:pt idx="64">
                  <c:v>29.844959792232913</c:v>
                </c:pt>
                <c:pt idx="65">
                  <c:v>30.801381868351282</c:v>
                </c:pt>
                <c:pt idx="66">
                  <c:v>31.766973809288142</c:v>
                </c:pt>
                <c:pt idx="67">
                  <c:v>32.741657334350052</c:v>
                </c:pt>
                <c:pt idx="68">
                  <c:v>33.725355817248222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35-4AEC-8890-2A67EBB7032D}"/>
            </c:ext>
          </c:extLst>
        </c:ser>
        <c:ser>
          <c:idx val="1"/>
          <c:order val="1"/>
          <c:tx>
            <c:v>-y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Sheet1!$B$4:$B$72</c:f>
              <c:numCache>
                <c:formatCode>General</c:formatCode>
                <c:ptCount val="69"/>
                <c:pt idx="0">
                  <c:v>-2.9</c:v>
                </c:pt>
                <c:pt idx="1">
                  <c:v>-2.88</c:v>
                </c:pt>
                <c:pt idx="2">
                  <c:v>-2.8</c:v>
                </c:pt>
                <c:pt idx="3">
                  <c:v>-2.5999999999999996</c:v>
                </c:pt>
                <c:pt idx="4">
                  <c:v>-2.3999999999999995</c:v>
                </c:pt>
                <c:pt idx="5">
                  <c:v>-2.1999999999999993</c:v>
                </c:pt>
                <c:pt idx="6">
                  <c:v>-1.9999999999999993</c:v>
                </c:pt>
                <c:pt idx="7">
                  <c:v>-1.7999999999999994</c:v>
                </c:pt>
                <c:pt idx="8">
                  <c:v>-1.5999999999999994</c:v>
                </c:pt>
                <c:pt idx="9">
                  <c:v>-1.3999999999999995</c:v>
                </c:pt>
                <c:pt idx="10">
                  <c:v>-1.1999999999999995</c:v>
                </c:pt>
                <c:pt idx="11">
                  <c:v>-0.99999999999999956</c:v>
                </c:pt>
                <c:pt idx="12">
                  <c:v>-0.7999999999999996</c:v>
                </c:pt>
                <c:pt idx="13">
                  <c:v>-0.59999999999999964</c:v>
                </c:pt>
                <c:pt idx="14">
                  <c:v>-0.39999999999999963</c:v>
                </c:pt>
                <c:pt idx="15">
                  <c:v>-0.19999999999999962</c:v>
                </c:pt>
                <c:pt idx="16">
                  <c:v>3.8857805861880479E-16</c:v>
                </c:pt>
                <c:pt idx="17">
                  <c:v>0.2000000000000004</c:v>
                </c:pt>
                <c:pt idx="18">
                  <c:v>0.40000000000000041</c:v>
                </c:pt>
                <c:pt idx="19">
                  <c:v>0.5</c:v>
                </c:pt>
                <c:pt idx="20">
                  <c:v>0.57999999999999996</c:v>
                </c:pt>
                <c:pt idx="21">
                  <c:v>0.60099999999999998</c:v>
                </c:pt>
                <c:pt idx="22">
                  <c:v>0.80099999999999993</c:v>
                </c:pt>
                <c:pt idx="23">
                  <c:v>1.0009999999999999</c:v>
                </c:pt>
                <c:pt idx="24">
                  <c:v>1.2009999999999998</c:v>
                </c:pt>
                <c:pt idx="25">
                  <c:v>2.29</c:v>
                </c:pt>
                <c:pt idx="26">
                  <c:v>2.35</c:v>
                </c:pt>
                <c:pt idx="27">
                  <c:v>2.4500000000000002</c:v>
                </c:pt>
                <c:pt idx="28">
                  <c:v>2.6500000000000004</c:v>
                </c:pt>
                <c:pt idx="29">
                  <c:v>2.8500000000000005</c:v>
                </c:pt>
                <c:pt idx="30">
                  <c:v>3.0500000000000007</c:v>
                </c:pt>
                <c:pt idx="31">
                  <c:v>3.2500000000000009</c:v>
                </c:pt>
                <c:pt idx="32">
                  <c:v>3.4500000000000011</c:v>
                </c:pt>
                <c:pt idx="33">
                  <c:v>3.6500000000000012</c:v>
                </c:pt>
                <c:pt idx="34">
                  <c:v>3.8500000000000014</c:v>
                </c:pt>
                <c:pt idx="35">
                  <c:v>4.0500000000000016</c:v>
                </c:pt>
                <c:pt idx="36">
                  <c:v>4.2500000000000018</c:v>
                </c:pt>
                <c:pt idx="37">
                  <c:v>4.450000000000002</c:v>
                </c:pt>
                <c:pt idx="38">
                  <c:v>4.6500000000000021</c:v>
                </c:pt>
                <c:pt idx="39">
                  <c:v>4.8500000000000023</c:v>
                </c:pt>
                <c:pt idx="40">
                  <c:v>5.0500000000000025</c:v>
                </c:pt>
                <c:pt idx="41">
                  <c:v>5.2500000000000027</c:v>
                </c:pt>
                <c:pt idx="42">
                  <c:v>5.4500000000000028</c:v>
                </c:pt>
                <c:pt idx="43">
                  <c:v>5.650000000000003</c:v>
                </c:pt>
                <c:pt idx="44">
                  <c:v>5.8500000000000032</c:v>
                </c:pt>
                <c:pt idx="45">
                  <c:v>6.0500000000000034</c:v>
                </c:pt>
                <c:pt idx="46">
                  <c:v>6.2500000000000036</c:v>
                </c:pt>
                <c:pt idx="47">
                  <c:v>6.4500000000000037</c:v>
                </c:pt>
                <c:pt idx="48">
                  <c:v>6.6500000000000039</c:v>
                </c:pt>
                <c:pt idx="49">
                  <c:v>6.8500000000000041</c:v>
                </c:pt>
                <c:pt idx="50">
                  <c:v>7.0500000000000043</c:v>
                </c:pt>
                <c:pt idx="51">
                  <c:v>7.2500000000000044</c:v>
                </c:pt>
                <c:pt idx="52">
                  <c:v>7.4500000000000046</c:v>
                </c:pt>
                <c:pt idx="53">
                  <c:v>7.6500000000000048</c:v>
                </c:pt>
                <c:pt idx="54">
                  <c:v>7.850000000000005</c:v>
                </c:pt>
                <c:pt idx="55">
                  <c:v>8.0500000000000043</c:v>
                </c:pt>
                <c:pt idx="56">
                  <c:v>8.2500000000000036</c:v>
                </c:pt>
                <c:pt idx="57">
                  <c:v>8.4500000000000028</c:v>
                </c:pt>
                <c:pt idx="58">
                  <c:v>8.6500000000000021</c:v>
                </c:pt>
                <c:pt idx="59">
                  <c:v>8.8500000000000014</c:v>
                </c:pt>
                <c:pt idx="60">
                  <c:v>9.0500000000000007</c:v>
                </c:pt>
                <c:pt idx="61">
                  <c:v>9.25</c:v>
                </c:pt>
                <c:pt idx="62">
                  <c:v>9.4499999999999993</c:v>
                </c:pt>
                <c:pt idx="63">
                  <c:v>9.6499999999999986</c:v>
                </c:pt>
                <c:pt idx="64">
                  <c:v>9.8499999999999979</c:v>
                </c:pt>
                <c:pt idx="65">
                  <c:v>10.049999999999997</c:v>
                </c:pt>
                <c:pt idx="66">
                  <c:v>10.249999999999996</c:v>
                </c:pt>
                <c:pt idx="67">
                  <c:v>10.449999999999996</c:v>
                </c:pt>
                <c:pt idx="68">
                  <c:v>10.649999999999995</c:v>
                </c:pt>
              </c:numCache>
            </c:numRef>
          </c:xVal>
          <c:yVal>
            <c:numRef>
              <c:f>Sheet1!$D$4:$D$72</c:f>
              <c:numCache>
                <c:formatCode>General</c:formatCode>
                <c:ptCount val="69"/>
                <c:pt idx="0">
                  <c:v>0</c:v>
                </c:pt>
                <c:pt idx="1">
                  <c:v>-0.5216588923808374</c:v>
                </c:pt>
                <c:pt idx="2">
                  <c:v>-1.2837445228704982</c:v>
                </c:pt>
                <c:pt idx="3">
                  <c:v>-2.1503488089144986</c:v>
                </c:pt>
                <c:pt idx="4">
                  <c:v>-2.64121184307507</c:v>
                </c:pt>
                <c:pt idx="5">
                  <c:v>-2.958377933936096</c:v>
                </c:pt>
                <c:pt idx="6">
                  <c:v>-3.16227766016838</c:v>
                </c:pt>
                <c:pt idx="7">
                  <c:v>-3.2814630883189899</c:v>
                </c:pt>
                <c:pt idx="8">
                  <c:v>-3.3322664959453645</c:v>
                </c:pt>
                <c:pt idx="9">
                  <c:v>-3.3250563904992649</c:v>
                </c:pt>
                <c:pt idx="10">
                  <c:v>-3.2668027182552666</c:v>
                </c:pt>
                <c:pt idx="11">
                  <c:v>-3.1622776601683791</c:v>
                </c:pt>
                <c:pt idx="12">
                  <c:v>-3.0146309890266831</c:v>
                </c:pt>
                <c:pt idx="13">
                  <c:v>-2.8255972819918975</c:v>
                </c:pt>
                <c:pt idx="14">
                  <c:v>-2.5953805116013333</c:v>
                </c:pt>
                <c:pt idx="15">
                  <c:v>-2.3220680437919983</c:v>
                </c:pt>
                <c:pt idx="16">
                  <c:v>-1.9999999999999993</c:v>
                </c:pt>
                <c:pt idx="17">
                  <c:v>-1.614930339054907</c:v>
                </c:pt>
                <c:pt idx="18">
                  <c:v>-1.1242775458044143</c:v>
                </c:pt>
                <c:pt idx="19">
                  <c:v>-0.79056941504209488</c:v>
                </c:pt>
                <c:pt idx="20">
                  <c:v>-0.36757584251416786</c:v>
                </c:pt>
                <c:pt idx="21">
                  <c:v>0</c:v>
                </c:pt>
                <c:pt idx="25">
                  <c:v>0</c:v>
                </c:pt>
                <c:pt idx="26">
                  <c:v>-0.7265500670979278</c:v>
                </c:pt>
                <c:pt idx="27">
                  <c:v>-1.2474473936803914</c:v>
                </c:pt>
                <c:pt idx="28">
                  <c:v>-2.0148511111245924</c:v>
                </c:pt>
                <c:pt idx="29">
                  <c:v>-2.6831185214224154</c:v>
                </c:pt>
                <c:pt idx="30">
                  <c:v>-3.3200338853692459</c:v>
                </c:pt>
                <c:pt idx="31">
                  <c:v>-3.9469133509617387</c:v>
                </c:pt>
                <c:pt idx="32">
                  <c:v>-4.5731416990948395</c:v>
                </c:pt>
                <c:pt idx="33">
                  <c:v>-5.2035684871057519</c:v>
                </c:pt>
                <c:pt idx="34">
                  <c:v>-5.840943844962049</c:v>
                </c:pt>
                <c:pt idx="35">
                  <c:v>-6.4869195308713428</c:v>
                </c:pt>
                <c:pt idx="36">
                  <c:v>-7.142522313580832</c:v>
                </c:pt>
                <c:pt idx="37">
                  <c:v>-7.8084009246452046</c:v>
                </c:pt>
                <c:pt idx="38">
                  <c:v>-8.4849646434148518</c:v>
                </c:pt>
                <c:pt idx="39">
                  <c:v>-9.1724655900145056</c:v>
                </c:pt>
                <c:pt idx="40">
                  <c:v>-9.8710498428485387</c:v>
                </c:pt>
                <c:pt idx="41">
                  <c:v>-10.580790376904751</c:v>
                </c:pt>
                <c:pt idx="42">
                  <c:v>-11.301708941571635</c:v>
                </c:pt>
                <c:pt idx="43">
                  <c:v>-12.033790965443945</c:v>
                </c:pt>
                <c:pt idx="44">
                  <c:v>-12.77699593018642</c:v>
                </c:pt>
                <c:pt idx="45">
                  <c:v>-13.531264722855745</c:v>
                </c:pt>
                <c:pt idx="46">
                  <c:v>-14.296524927408072</c:v>
                </c:pt>
                <c:pt idx="47">
                  <c:v>-15.072694682769916</c:v>
                </c:pt>
                <c:pt idx="48">
                  <c:v>-15.859685526516612</c:v>
                </c:pt>
                <c:pt idx="49">
                  <c:v>-16.657404509706804</c:v>
                </c:pt>
                <c:pt idx="50">
                  <c:v>-17.465755780956076</c:v>
                </c:pt>
                <c:pt idx="51">
                  <c:v>-18.284641779373221</c:v>
                </c:pt>
                <c:pt idx="52">
                  <c:v>-19.113964136201592</c:v>
                </c:pt>
                <c:pt idx="53">
                  <c:v>-19.953624357494576</c:v>
                </c:pt>
                <c:pt idx="54">
                  <c:v>-20.803524340841886</c:v>
                </c:pt>
                <c:pt idx="55">
                  <c:v>-21.663566765424402</c:v>
                </c:pt>
                <c:pt idx="56">
                  <c:v>-22.533655384779468</c:v>
                </c:pt>
                <c:pt idx="57">
                  <c:v>-23.41369524445043</c:v>
                </c:pt>
                <c:pt idx="58">
                  <c:v>-24.303592841388706</c:v>
                </c:pt>
                <c:pt idx="59">
                  <c:v>-25.203256238034008</c:v>
                </c:pt>
                <c:pt idx="60">
                  <c:v>-26.112595141042572</c:v>
                </c:pt>
                <c:pt idx="61">
                  <c:v>-27.031520952399255</c:v>
                </c:pt>
                <c:pt idx="62">
                  <c:v>-27.959946798947954</c:v>
                </c:pt>
                <c:pt idx="63">
                  <c:v>-28.897787545069946</c:v>
                </c:pt>
                <c:pt idx="64">
                  <c:v>-29.844959792232913</c:v>
                </c:pt>
                <c:pt idx="65">
                  <c:v>-30.801381868351282</c:v>
                </c:pt>
                <c:pt idx="66">
                  <c:v>-31.766973809288142</c:v>
                </c:pt>
                <c:pt idx="67">
                  <c:v>-32.741657334350052</c:v>
                </c:pt>
                <c:pt idx="68">
                  <c:v>-33.725355817248222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35-4AEC-8890-2A67EBB70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62832"/>
        <c:axId val="60863952"/>
      </c:scatterChart>
      <c:valAx>
        <c:axId val="60862832"/>
        <c:scaling>
          <c:orientation val="minMax"/>
          <c:max val="4"/>
          <c:min val="-4"/>
        </c:scaling>
        <c:delete val="0"/>
        <c:axPos val="b"/>
        <c:majorGridlines>
          <c:spPr>
            <a:ln w="3175" cap="flat" cmpd="sng" algn="ctr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863952"/>
        <c:crosses val="autoZero"/>
        <c:crossBetween val="midCat"/>
        <c:majorUnit val="2"/>
      </c:valAx>
      <c:valAx>
        <c:axId val="60863952"/>
        <c:scaling>
          <c:orientation val="minMax"/>
          <c:max val="6"/>
          <c:min val="-6"/>
        </c:scaling>
        <c:delete val="0"/>
        <c:axPos val="l"/>
        <c:majorGridlines>
          <c:spPr>
            <a:ln w="3175" cap="flat" cmpd="sng" algn="ctr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86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204874601649091E-2"/>
          <c:y val="4.1373742423933227E-2"/>
          <c:w val="0.87866247647745466"/>
          <c:h val="0.9334150680829326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y1</c:v>
                </c:pt>
              </c:strCache>
            </c:strRef>
          </c:tx>
          <c:spPr>
            <a:ln w="63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FF00"/>
              </a:solidFill>
              <a:ln w="3175">
                <a:solidFill>
                  <a:srgbClr val="0000FF"/>
                </a:solidFill>
              </a:ln>
              <a:effectLst/>
            </c:spPr>
          </c:marker>
          <c:xVal>
            <c:numRef>
              <c:f>Sheet1!$K$4:$K$73</c:f>
              <c:numCache>
                <c:formatCode>General</c:formatCode>
                <c:ptCount val="70"/>
                <c:pt idx="0" formatCode="0.000000">
                  <c:v>-3.5647720000000001</c:v>
                </c:pt>
                <c:pt idx="1">
                  <c:v>-3.56</c:v>
                </c:pt>
                <c:pt idx="2">
                  <c:v>-3.54</c:v>
                </c:pt>
                <c:pt idx="3">
                  <c:v>-3.5</c:v>
                </c:pt>
                <c:pt idx="4">
                  <c:v>-3.44</c:v>
                </c:pt>
                <c:pt idx="5">
                  <c:v>-3.36</c:v>
                </c:pt>
                <c:pt idx="6">
                  <c:v>-3.26</c:v>
                </c:pt>
                <c:pt idx="7">
                  <c:v>-3.1399999999999997</c:v>
                </c:pt>
                <c:pt idx="8">
                  <c:v>-2.9999999999999996</c:v>
                </c:pt>
                <c:pt idx="9">
                  <c:v>-2.8399999999999994</c:v>
                </c:pt>
                <c:pt idx="10">
                  <c:v>-2.6599999999999993</c:v>
                </c:pt>
                <c:pt idx="11">
                  <c:v>-2.4599999999999991</c:v>
                </c:pt>
                <c:pt idx="12">
                  <c:v>-2.2599999999999989</c:v>
                </c:pt>
                <c:pt idx="13">
                  <c:v>-2.0599999999999987</c:v>
                </c:pt>
                <c:pt idx="14">
                  <c:v>-1.8599999999999988</c:v>
                </c:pt>
                <c:pt idx="15">
                  <c:v>-1.6599999999999988</c:v>
                </c:pt>
                <c:pt idx="16">
                  <c:v>-1.4599999999999989</c:v>
                </c:pt>
                <c:pt idx="17">
                  <c:v>-1.2599999999999989</c:v>
                </c:pt>
                <c:pt idx="18">
                  <c:v>-1.0599999999999989</c:v>
                </c:pt>
                <c:pt idx="19">
                  <c:v>-0.85999999999999899</c:v>
                </c:pt>
                <c:pt idx="20">
                  <c:v>-0.65999999999999903</c:v>
                </c:pt>
                <c:pt idx="21">
                  <c:v>-0.45999999999999902</c:v>
                </c:pt>
                <c:pt idx="22">
                  <c:v>-0.25999999999999901</c:v>
                </c:pt>
                <c:pt idx="23">
                  <c:v>-5.9999999999998999E-2</c:v>
                </c:pt>
                <c:pt idx="24">
                  <c:v>0.14000000000000101</c:v>
                </c:pt>
                <c:pt idx="25">
                  <c:v>0.34000000000000102</c:v>
                </c:pt>
                <c:pt idx="26">
                  <c:v>0.54000000000000103</c:v>
                </c:pt>
                <c:pt idx="27">
                  <c:v>0.7400000000000011</c:v>
                </c:pt>
                <c:pt idx="28">
                  <c:v>0.94000000000000106</c:v>
                </c:pt>
                <c:pt idx="29">
                  <c:v>1.140000000000001</c:v>
                </c:pt>
                <c:pt idx="30">
                  <c:v>1.340000000000001</c:v>
                </c:pt>
                <c:pt idx="31">
                  <c:v>1.5400000000000009</c:v>
                </c:pt>
                <c:pt idx="32">
                  <c:v>1.7400000000000009</c:v>
                </c:pt>
                <c:pt idx="33">
                  <c:v>1.9400000000000008</c:v>
                </c:pt>
                <c:pt idx="34">
                  <c:v>2.140000000000001</c:v>
                </c:pt>
                <c:pt idx="35">
                  <c:v>2.3400000000000012</c:v>
                </c:pt>
                <c:pt idx="36">
                  <c:v>2.5400000000000014</c:v>
                </c:pt>
                <c:pt idx="37">
                  <c:v>2.7400000000000015</c:v>
                </c:pt>
                <c:pt idx="38">
                  <c:v>2.9400000000000017</c:v>
                </c:pt>
                <c:pt idx="39">
                  <c:v>3.1400000000000019</c:v>
                </c:pt>
                <c:pt idx="40">
                  <c:v>3.3400000000000021</c:v>
                </c:pt>
                <c:pt idx="41">
                  <c:v>3.5400000000000023</c:v>
                </c:pt>
                <c:pt idx="42">
                  <c:v>3.7400000000000024</c:v>
                </c:pt>
                <c:pt idx="43">
                  <c:v>3.9400000000000026</c:v>
                </c:pt>
                <c:pt idx="44">
                  <c:v>4.1400000000000023</c:v>
                </c:pt>
                <c:pt idx="45">
                  <c:v>4.3400000000000025</c:v>
                </c:pt>
                <c:pt idx="46">
                  <c:v>4.5400000000000027</c:v>
                </c:pt>
                <c:pt idx="47">
                  <c:v>4.7400000000000029</c:v>
                </c:pt>
                <c:pt idx="48">
                  <c:v>4.9400000000000031</c:v>
                </c:pt>
                <c:pt idx="49">
                  <c:v>5.1400000000000032</c:v>
                </c:pt>
                <c:pt idx="50">
                  <c:v>5.3400000000000034</c:v>
                </c:pt>
                <c:pt idx="51">
                  <c:v>5.5400000000000036</c:v>
                </c:pt>
                <c:pt idx="52">
                  <c:v>5.7400000000000038</c:v>
                </c:pt>
                <c:pt idx="53">
                  <c:v>5.9400000000000039</c:v>
                </c:pt>
                <c:pt idx="54">
                  <c:v>6.1400000000000041</c:v>
                </c:pt>
                <c:pt idx="55">
                  <c:v>6.3400000000000043</c:v>
                </c:pt>
                <c:pt idx="56">
                  <c:v>6.5400000000000045</c:v>
                </c:pt>
                <c:pt idx="57">
                  <c:v>6.7400000000000047</c:v>
                </c:pt>
                <c:pt idx="58">
                  <c:v>6.9400000000000048</c:v>
                </c:pt>
                <c:pt idx="59">
                  <c:v>7.140000000000005</c:v>
                </c:pt>
                <c:pt idx="60">
                  <c:v>7.3400000000000052</c:v>
                </c:pt>
                <c:pt idx="61">
                  <c:v>7.5400000000000054</c:v>
                </c:pt>
                <c:pt idx="62">
                  <c:v>7.7400000000000055</c:v>
                </c:pt>
                <c:pt idx="63">
                  <c:v>7.9400000000000057</c:v>
                </c:pt>
                <c:pt idx="64">
                  <c:v>8.1400000000000059</c:v>
                </c:pt>
                <c:pt idx="65">
                  <c:v>8.3400000000000052</c:v>
                </c:pt>
                <c:pt idx="66">
                  <c:v>8.5400000000000045</c:v>
                </c:pt>
                <c:pt idx="67">
                  <c:v>8.7400000000000038</c:v>
                </c:pt>
                <c:pt idx="68">
                  <c:v>8.9400000000000031</c:v>
                </c:pt>
                <c:pt idx="69">
                  <c:v>9.1400000000000023</c:v>
                </c:pt>
              </c:numCache>
            </c:numRef>
          </c:xVal>
          <c:yVal>
            <c:numRef>
              <c:f>Sheet1!$M$4:$M$73</c:f>
              <c:numCache>
                <c:formatCode>0.00000</c:formatCode>
                <c:ptCount val="70"/>
                <c:pt idx="0">
                  <c:v>1.7842616041620631</c:v>
                </c:pt>
                <c:pt idx="1">
                  <c:v>2.0468032983304312</c:v>
                </c:pt>
                <c:pt idx="2">
                  <c:v>2.3748437814841141</c:v>
                </c:pt>
                <c:pt idx="3">
                  <c:v>2.718245836551854</c:v>
                </c:pt>
                <c:pt idx="4">
                  <c:v>3.0434863051803749</c:v>
                </c:pt>
                <c:pt idx="5">
                  <c:v>3.3407660882857644</c:v>
                </c:pt>
                <c:pt idx="6">
                  <c:v>3.6032521379691946</c:v>
                </c:pt>
                <c:pt idx="7">
                  <c:v>3.8248960064712523</c:v>
                </c:pt>
                <c:pt idx="8">
                  <c:v>4</c:v>
                </c:pt>
                <c:pt idx="9">
                  <c:v>4.1231270780338836</c:v>
                </c:pt>
                <c:pt idx="10">
                  <c:v>4.1891264400162509</c:v>
                </c:pt>
                <c:pt idx="11">
                  <c:v>4.1932353939570852</c:v>
                </c:pt>
                <c:pt idx="12">
                  <c:v>4.1394059214403098</c:v>
                </c:pt>
                <c:pt idx="13">
                  <c:v>4.0383025113841189</c:v>
                </c:pt>
                <c:pt idx="14">
                  <c:v>3.8979696763949585</c:v>
                </c:pt>
                <c:pt idx="15">
                  <c:v>3.7250654569456616</c:v>
                </c:pt>
                <c:pt idx="16">
                  <c:v>3.5256330231273192</c:v>
                </c:pt>
                <c:pt idx="17">
                  <c:v>3.3056913125396199</c:v>
                </c:pt>
                <c:pt idx="18">
                  <c:v>3.0717875599664093</c:v>
                </c:pt>
                <c:pt idx="19">
                  <c:v>2.8315919720052349</c:v>
                </c:pt>
                <c:pt idx="20">
                  <c:v>2.5945538191882291</c:v>
                </c:pt>
                <c:pt idx="21">
                  <c:v>2.3725134772038183</c:v>
                </c:pt>
                <c:pt idx="22">
                  <c:v>2.1799082906315581</c:v>
                </c:pt>
                <c:pt idx="23">
                  <c:v>2.0328689422925299</c:v>
                </c:pt>
                <c:pt idx="24">
                  <c:v>1.9465425857144696</c:v>
                </c:pt>
                <c:pt idx="25">
                  <c:v>1.9311910907863663</c:v>
                </c:pt>
                <c:pt idx="26">
                  <c:v>1.9894609976717903</c:v>
                </c:pt>
                <c:pt idx="27">
                  <c:v>2.1169507433803356</c:v>
                </c:pt>
                <c:pt idx="28">
                  <c:v>2.3052989028211006</c:v>
                </c:pt>
                <c:pt idx="29">
                  <c:v>2.5453240601902092</c:v>
                </c:pt>
                <c:pt idx="30">
                  <c:v>2.8288289469478225</c:v>
                </c:pt>
                <c:pt idx="31">
                  <c:v>3.1491789956571279</c:v>
                </c:pt>
                <c:pt idx="32">
                  <c:v>3.50123826850013</c:v>
                </c:pt>
                <c:pt idx="33">
                  <c:v>3.881091011308694</c:v>
                </c:pt>
                <c:pt idx="34">
                  <c:v>4.2857486871585024</c:v>
                </c:pt>
                <c:pt idx="35">
                  <c:v>4.7129077844209002</c:v>
                </c:pt>
                <c:pt idx="36">
                  <c:v>5.1607669838052788</c:v>
                </c:pt>
                <c:pt idx="37">
                  <c:v>5.6278942547026283</c:v>
                </c:pt>
                <c:pt idx="38">
                  <c:v>6.1131315431027611</c:v>
                </c:pt>
                <c:pt idx="39">
                  <c:v>6.61552649497881</c:v>
                </c:pt>
                <c:pt idx="40">
                  <c:v>7.1342832757698167</c:v>
                </c:pt>
                <c:pt idx="41">
                  <c:v>7.6687268209224122</c:v>
                </c:pt>
                <c:pt idx="42">
                  <c:v>8.2182765624263165</c:v>
                </c:pt>
                <c:pt idx="43">
                  <c:v>8.7824268888470094</c:v>
                </c:pt>
                <c:pt idx="44">
                  <c:v>9.3607324349754677</c:v>
                </c:pt>
                <c:pt idx="45">
                  <c:v>9.9527968720093707</c:v>
                </c:pt>
                <c:pt idx="46">
                  <c:v>10.558264262946887</c:v>
                </c:pt>
                <c:pt idx="47">
                  <c:v>11.176812318770798</c:v>
                </c:pt>
                <c:pt idx="48">
                  <c:v>11.808147078665364</c:v>
                </c:pt>
                <c:pt idx="49">
                  <c:v>12.451998668619311</c:v>
                </c:pt>
                <c:pt idx="50">
                  <c:v>13.108117885223203</c:v>
                </c:pt>
                <c:pt idx="51">
                  <c:v>13.776273417298546</c:v>
                </c:pt>
                <c:pt idx="52">
                  <c:v>14.456249565327184</c:v>
                </c:pt>
                <c:pt idx="53">
                  <c:v>15.147844353012875</c:v>
                </c:pt>
                <c:pt idx="54">
                  <c:v>15.850867950493198</c:v>
                </c:pt>
                <c:pt idx="55">
                  <c:v>16.565141347352967</c:v>
                </c:pt>
                <c:pt idx="56">
                  <c:v>17.290495227498791</c:v>
                </c:pt>
                <c:pt idx="57">
                  <c:v>18.026769008427436</c:v>
                </c:pt>
                <c:pt idx="58">
                  <c:v>18.773810015372835</c:v>
                </c:pt>
                <c:pt idx="59">
                  <c:v>19.531472766903864</c:v>
                </c:pt>
                <c:pt idx="60">
                  <c:v>20.299618353240444</c:v>
                </c:pt>
                <c:pt idx="61">
                  <c:v>21.078113892205199</c:v>
                </c:pt>
                <c:pt idx="62">
                  <c:v>21.866832050584648</c:v>
                </c:pt>
                <c:pt idx="63">
                  <c:v>22.665650620925355</c:v>
                </c:pt>
                <c:pt idx="64">
                  <c:v>23.474452145577359</c:v>
                </c:pt>
                <c:pt idx="65">
                  <c:v>24.293123581223497</c:v>
                </c:pt>
                <c:pt idx="66">
                  <c:v>25.121555998279522</c:v>
                </c:pt>
                <c:pt idx="67">
                  <c:v>25.959644310476193</c:v>
                </c:pt>
                <c:pt idx="68">
                  <c:v>26.807287030687309</c:v>
                </c:pt>
                <c:pt idx="69">
                  <c:v>27.664386049683038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10-4B71-824F-4EBA3AE52E71}"/>
            </c:ext>
          </c:extLst>
        </c:ser>
        <c:ser>
          <c:idx val="1"/>
          <c:order val="1"/>
          <c:spPr>
            <a:ln w="63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Sheet1!$K$4:$K$72</c:f>
              <c:numCache>
                <c:formatCode>General</c:formatCode>
                <c:ptCount val="69"/>
                <c:pt idx="0" formatCode="0.000000">
                  <c:v>-3.5647720000000001</c:v>
                </c:pt>
                <c:pt idx="1">
                  <c:v>-3.56</c:v>
                </c:pt>
                <c:pt idx="2">
                  <c:v>-3.54</c:v>
                </c:pt>
                <c:pt idx="3">
                  <c:v>-3.5</c:v>
                </c:pt>
                <c:pt idx="4">
                  <c:v>-3.44</c:v>
                </c:pt>
                <c:pt idx="5">
                  <c:v>-3.36</c:v>
                </c:pt>
                <c:pt idx="6">
                  <c:v>-3.26</c:v>
                </c:pt>
                <c:pt idx="7">
                  <c:v>-3.1399999999999997</c:v>
                </c:pt>
                <c:pt idx="8">
                  <c:v>-2.9999999999999996</c:v>
                </c:pt>
                <c:pt idx="9">
                  <c:v>-2.8399999999999994</c:v>
                </c:pt>
                <c:pt idx="10">
                  <c:v>-2.6599999999999993</c:v>
                </c:pt>
                <c:pt idx="11">
                  <c:v>-2.4599999999999991</c:v>
                </c:pt>
                <c:pt idx="12">
                  <c:v>-2.2599999999999989</c:v>
                </c:pt>
                <c:pt idx="13">
                  <c:v>-2.0599999999999987</c:v>
                </c:pt>
                <c:pt idx="14">
                  <c:v>-1.8599999999999988</c:v>
                </c:pt>
                <c:pt idx="15">
                  <c:v>-1.6599999999999988</c:v>
                </c:pt>
                <c:pt idx="16">
                  <c:v>-1.4599999999999989</c:v>
                </c:pt>
                <c:pt idx="17">
                  <c:v>-1.2599999999999989</c:v>
                </c:pt>
                <c:pt idx="18">
                  <c:v>-1.0599999999999989</c:v>
                </c:pt>
                <c:pt idx="19">
                  <c:v>-0.85999999999999899</c:v>
                </c:pt>
                <c:pt idx="20">
                  <c:v>-0.65999999999999903</c:v>
                </c:pt>
                <c:pt idx="21">
                  <c:v>-0.45999999999999902</c:v>
                </c:pt>
                <c:pt idx="22">
                  <c:v>-0.25999999999999901</c:v>
                </c:pt>
                <c:pt idx="23">
                  <c:v>-5.9999999999998999E-2</c:v>
                </c:pt>
                <c:pt idx="24">
                  <c:v>0.14000000000000101</c:v>
                </c:pt>
                <c:pt idx="25">
                  <c:v>0.34000000000000102</c:v>
                </c:pt>
                <c:pt idx="26">
                  <c:v>0.54000000000000103</c:v>
                </c:pt>
                <c:pt idx="27">
                  <c:v>0.7400000000000011</c:v>
                </c:pt>
                <c:pt idx="28">
                  <c:v>0.94000000000000106</c:v>
                </c:pt>
                <c:pt idx="29">
                  <c:v>1.140000000000001</c:v>
                </c:pt>
                <c:pt idx="30">
                  <c:v>1.340000000000001</c:v>
                </c:pt>
                <c:pt idx="31">
                  <c:v>1.5400000000000009</c:v>
                </c:pt>
                <c:pt idx="32">
                  <c:v>1.7400000000000009</c:v>
                </c:pt>
                <c:pt idx="33">
                  <c:v>1.9400000000000008</c:v>
                </c:pt>
                <c:pt idx="34">
                  <c:v>2.140000000000001</c:v>
                </c:pt>
                <c:pt idx="35">
                  <c:v>2.3400000000000012</c:v>
                </c:pt>
                <c:pt idx="36">
                  <c:v>2.5400000000000014</c:v>
                </c:pt>
                <c:pt idx="37">
                  <c:v>2.7400000000000015</c:v>
                </c:pt>
                <c:pt idx="38">
                  <c:v>2.9400000000000017</c:v>
                </c:pt>
                <c:pt idx="39">
                  <c:v>3.1400000000000019</c:v>
                </c:pt>
                <c:pt idx="40">
                  <c:v>3.3400000000000021</c:v>
                </c:pt>
                <c:pt idx="41">
                  <c:v>3.5400000000000023</c:v>
                </c:pt>
                <c:pt idx="42">
                  <c:v>3.7400000000000024</c:v>
                </c:pt>
                <c:pt idx="43">
                  <c:v>3.9400000000000026</c:v>
                </c:pt>
                <c:pt idx="44">
                  <c:v>4.1400000000000023</c:v>
                </c:pt>
                <c:pt idx="45">
                  <c:v>4.3400000000000025</c:v>
                </c:pt>
                <c:pt idx="46">
                  <c:v>4.5400000000000027</c:v>
                </c:pt>
                <c:pt idx="47">
                  <c:v>4.7400000000000029</c:v>
                </c:pt>
                <c:pt idx="48">
                  <c:v>4.9400000000000031</c:v>
                </c:pt>
                <c:pt idx="49">
                  <c:v>5.1400000000000032</c:v>
                </c:pt>
                <c:pt idx="50">
                  <c:v>5.3400000000000034</c:v>
                </c:pt>
                <c:pt idx="51">
                  <c:v>5.5400000000000036</c:v>
                </c:pt>
                <c:pt idx="52">
                  <c:v>5.7400000000000038</c:v>
                </c:pt>
                <c:pt idx="53">
                  <c:v>5.9400000000000039</c:v>
                </c:pt>
                <c:pt idx="54">
                  <c:v>6.1400000000000041</c:v>
                </c:pt>
                <c:pt idx="55">
                  <c:v>6.3400000000000043</c:v>
                </c:pt>
                <c:pt idx="56">
                  <c:v>6.5400000000000045</c:v>
                </c:pt>
                <c:pt idx="57">
                  <c:v>6.7400000000000047</c:v>
                </c:pt>
                <c:pt idx="58">
                  <c:v>6.9400000000000048</c:v>
                </c:pt>
                <c:pt idx="59">
                  <c:v>7.140000000000005</c:v>
                </c:pt>
                <c:pt idx="60">
                  <c:v>7.3400000000000052</c:v>
                </c:pt>
                <c:pt idx="61">
                  <c:v>7.5400000000000054</c:v>
                </c:pt>
                <c:pt idx="62">
                  <c:v>7.7400000000000055</c:v>
                </c:pt>
                <c:pt idx="63">
                  <c:v>7.9400000000000057</c:v>
                </c:pt>
                <c:pt idx="64">
                  <c:v>8.1400000000000059</c:v>
                </c:pt>
                <c:pt idx="65">
                  <c:v>8.3400000000000052</c:v>
                </c:pt>
                <c:pt idx="66">
                  <c:v>8.5400000000000045</c:v>
                </c:pt>
                <c:pt idx="67">
                  <c:v>8.7400000000000038</c:v>
                </c:pt>
                <c:pt idx="68">
                  <c:v>8.9400000000000031</c:v>
                </c:pt>
              </c:numCache>
            </c:numRef>
          </c:xVal>
          <c:yVal>
            <c:numRef>
              <c:f>Sheet1!$N$4:$N$72</c:f>
              <c:numCache>
                <c:formatCode>0.00000</c:formatCode>
                <c:ptCount val="69"/>
                <c:pt idx="0">
                  <c:v>1.7805103958379369</c:v>
                </c:pt>
                <c:pt idx="1">
                  <c:v>1.5131967016695689</c:v>
                </c:pt>
                <c:pt idx="2">
                  <c:v>1.1651562185158861</c:v>
                </c:pt>
                <c:pt idx="3">
                  <c:v>0.78175416344814574</c:v>
                </c:pt>
                <c:pt idx="4">
                  <c:v>0.39651369481962506</c:v>
                </c:pt>
                <c:pt idx="5">
                  <c:v>1.9233911714235497E-2</c:v>
                </c:pt>
                <c:pt idx="6">
                  <c:v>-0.34325213796919507</c:v>
                </c:pt>
                <c:pt idx="7">
                  <c:v>-0.68489600647125259</c:v>
                </c:pt>
                <c:pt idx="8">
                  <c:v>-1.0000000000000007</c:v>
                </c:pt>
                <c:pt idx="9">
                  <c:v>-1.2831270780338844</c:v>
                </c:pt>
                <c:pt idx="10">
                  <c:v>-1.5291264400162521</c:v>
                </c:pt>
                <c:pt idx="11">
                  <c:v>-1.7332353939570857</c:v>
                </c:pt>
                <c:pt idx="12">
                  <c:v>-1.8794059214403109</c:v>
                </c:pt>
                <c:pt idx="13">
                  <c:v>-1.9783025113841197</c:v>
                </c:pt>
                <c:pt idx="14">
                  <c:v>-2.03796967639496</c:v>
                </c:pt>
                <c:pt idx="15">
                  <c:v>-2.0650654569456632</c:v>
                </c:pt>
                <c:pt idx="16">
                  <c:v>-2.0656330231273201</c:v>
                </c:pt>
                <c:pt idx="17">
                  <c:v>-2.045691312539621</c:v>
                </c:pt>
                <c:pt idx="18">
                  <c:v>-2.0117875599664106</c:v>
                </c:pt>
                <c:pt idx="19">
                  <c:v>-1.9715919720052362</c:v>
                </c:pt>
                <c:pt idx="20">
                  <c:v>-1.9345538191882299</c:v>
                </c:pt>
                <c:pt idx="21">
                  <c:v>-1.9125134772038193</c:v>
                </c:pt>
                <c:pt idx="22">
                  <c:v>-1.9199082906315592</c:v>
                </c:pt>
                <c:pt idx="23">
                  <c:v>-1.972868942292531</c:v>
                </c:pt>
                <c:pt idx="24">
                  <c:v>-2.0865425857144704</c:v>
                </c:pt>
                <c:pt idx="25">
                  <c:v>-2.2711910907863673</c:v>
                </c:pt>
                <c:pt idx="26">
                  <c:v>-2.5294609976717912</c:v>
                </c:pt>
                <c:pt idx="27">
                  <c:v>-2.8569507433803367</c:v>
                </c:pt>
                <c:pt idx="28">
                  <c:v>-3.2452989028211019</c:v>
                </c:pt>
                <c:pt idx="29">
                  <c:v>-3.6853240601902097</c:v>
                </c:pt>
                <c:pt idx="30">
                  <c:v>-4.1688289469478237</c:v>
                </c:pt>
                <c:pt idx="31">
                  <c:v>-4.6891789956571284</c:v>
                </c:pt>
                <c:pt idx="32">
                  <c:v>-5.2412382685001306</c:v>
                </c:pt>
                <c:pt idx="33">
                  <c:v>-5.8210910113086953</c:v>
                </c:pt>
                <c:pt idx="34">
                  <c:v>-6.425748687158503</c:v>
                </c:pt>
                <c:pt idx="35">
                  <c:v>-7.0529077844209018</c:v>
                </c:pt>
                <c:pt idx="36">
                  <c:v>-7.7007669838052797</c:v>
                </c:pt>
                <c:pt idx="37">
                  <c:v>-8.3678942547026303</c:v>
                </c:pt>
                <c:pt idx="38">
                  <c:v>-9.0531315431027632</c:v>
                </c:pt>
                <c:pt idx="39">
                  <c:v>-9.7555264949788114</c:v>
                </c:pt>
                <c:pt idx="40">
                  <c:v>-10.474283275769819</c:v>
                </c:pt>
                <c:pt idx="41">
                  <c:v>-11.208726820922415</c:v>
                </c:pt>
                <c:pt idx="42">
                  <c:v>-11.958276562426319</c:v>
                </c:pt>
                <c:pt idx="43">
                  <c:v>-12.722426888847011</c:v>
                </c:pt>
                <c:pt idx="44">
                  <c:v>-13.500732434975468</c:v>
                </c:pt>
                <c:pt idx="45">
                  <c:v>-14.292796872009374</c:v>
                </c:pt>
                <c:pt idx="46">
                  <c:v>-15.09826426294689</c:v>
                </c:pt>
                <c:pt idx="47">
                  <c:v>-15.9168123187708</c:v>
                </c:pt>
                <c:pt idx="48">
                  <c:v>-16.748147078665365</c:v>
                </c:pt>
                <c:pt idx="49">
                  <c:v>-17.591998668619315</c:v>
                </c:pt>
                <c:pt idx="50">
                  <c:v>-18.448117885223205</c:v>
                </c:pt>
                <c:pt idx="51">
                  <c:v>-19.31627341729855</c:v>
                </c:pt>
                <c:pt idx="52">
                  <c:v>-20.196249565327186</c:v>
                </c:pt>
                <c:pt idx="53">
                  <c:v>-21.08784435301288</c:v>
                </c:pt>
                <c:pt idx="54">
                  <c:v>-21.990867950493204</c:v>
                </c:pt>
                <c:pt idx="55">
                  <c:v>-22.90514134735297</c:v>
                </c:pt>
                <c:pt idx="56">
                  <c:v>-23.830495227498798</c:v>
                </c:pt>
                <c:pt idx="57">
                  <c:v>-24.766769008427438</c:v>
                </c:pt>
                <c:pt idx="58">
                  <c:v>-25.71381001537284</c:v>
                </c:pt>
                <c:pt idx="59">
                  <c:v>-26.671472766903872</c:v>
                </c:pt>
                <c:pt idx="60">
                  <c:v>-27.639618353240447</c:v>
                </c:pt>
                <c:pt idx="61">
                  <c:v>-28.618113892205205</c:v>
                </c:pt>
                <c:pt idx="62">
                  <c:v>-29.60683205058465</c:v>
                </c:pt>
                <c:pt idx="63">
                  <c:v>-30.60565062092536</c:v>
                </c:pt>
                <c:pt idx="64">
                  <c:v>-31.614452145577367</c:v>
                </c:pt>
                <c:pt idx="65">
                  <c:v>-32.633123581223501</c:v>
                </c:pt>
                <c:pt idx="66">
                  <c:v>-33.661555998279525</c:v>
                </c:pt>
                <c:pt idx="67">
                  <c:v>-34.699644310476195</c:v>
                </c:pt>
                <c:pt idx="68">
                  <c:v>-35.747287030687311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10-4B71-824F-4EBA3AE52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62832"/>
        <c:axId val="60863952"/>
      </c:scatterChart>
      <c:valAx>
        <c:axId val="60862832"/>
        <c:scaling>
          <c:orientation val="minMax"/>
          <c:max val="3"/>
          <c:min val="-4"/>
        </c:scaling>
        <c:delete val="0"/>
        <c:axPos val="b"/>
        <c:majorGridlines>
          <c:spPr>
            <a:ln w="3175" cap="flat" cmpd="sng" algn="ctr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863952"/>
        <c:crosses val="autoZero"/>
        <c:crossBetween val="midCat"/>
        <c:majorUnit val="2"/>
      </c:valAx>
      <c:valAx>
        <c:axId val="60863952"/>
        <c:scaling>
          <c:orientation val="minMax"/>
          <c:max val="6"/>
          <c:min val="-4"/>
        </c:scaling>
        <c:delete val="0"/>
        <c:axPos val="l"/>
        <c:majorGridlines>
          <c:spPr>
            <a:ln w="3175" cap="flat" cmpd="sng" algn="ctr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862832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0</xdr:row>
      <xdr:rowOff>169332</xdr:rowOff>
    </xdr:from>
    <xdr:to>
      <xdr:col>9</xdr:col>
      <xdr:colOff>356600</xdr:colOff>
      <xdr:row>11</xdr:row>
      <xdr:rowOff>11582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325439</xdr:colOff>
      <xdr:row>1</xdr:row>
      <xdr:rowOff>244476</xdr:rowOff>
    </xdr:from>
    <xdr:to>
      <xdr:col>19</xdr:col>
      <xdr:colOff>72439</xdr:colOff>
      <xdr:row>12</xdr:row>
      <xdr:rowOff>74026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73"/>
  <sheetViews>
    <sheetView topLeftCell="F1" zoomScale="150" zoomScaleNormal="150" workbookViewId="0">
      <selection activeCell="I14" sqref="I14"/>
    </sheetView>
  </sheetViews>
  <sheetFormatPr defaultRowHeight="15" x14ac:dyDescent="0.25"/>
  <cols>
    <col min="1" max="1" width="6.42578125" customWidth="1"/>
    <col min="2" max="2" width="8" customWidth="1"/>
    <col min="5" max="5" width="3.140625" customWidth="1"/>
    <col min="6" max="6" width="3.28515625" customWidth="1"/>
    <col min="11" max="11" width="10.5703125" customWidth="1"/>
    <col min="12" max="12" width="12.140625" customWidth="1"/>
    <col min="13" max="14" width="11.42578125" customWidth="1"/>
    <col min="15" max="15" width="2.5703125" bestFit="1" customWidth="1"/>
    <col min="16" max="16" width="8.140625" customWidth="1"/>
    <col min="17" max="17" width="7.85546875" customWidth="1"/>
    <col min="18" max="19" width="3" bestFit="1" customWidth="1"/>
  </cols>
  <sheetData>
    <row r="2" spans="2:19" ht="20.25" x14ac:dyDescent="0.35">
      <c r="C2" s="1" t="s">
        <v>6</v>
      </c>
      <c r="K2" s="5" t="s">
        <v>5</v>
      </c>
      <c r="P2" s="7" t="s">
        <v>11</v>
      </c>
    </row>
    <row r="3" spans="2:19" ht="18.75" x14ac:dyDescent="0.25">
      <c r="B3" s="6" t="s">
        <v>0</v>
      </c>
      <c r="C3" s="6" t="s">
        <v>1</v>
      </c>
      <c r="D3" s="3"/>
      <c r="E3" s="9" t="s">
        <v>2</v>
      </c>
      <c r="F3" s="9" t="s">
        <v>3</v>
      </c>
      <c r="J3" s="1"/>
      <c r="K3" s="9" t="s">
        <v>0</v>
      </c>
      <c r="L3" s="8" t="s">
        <v>7</v>
      </c>
      <c r="M3" s="8" t="s">
        <v>12</v>
      </c>
      <c r="N3" s="8" t="s">
        <v>13</v>
      </c>
      <c r="O3" s="10" t="s">
        <v>8</v>
      </c>
      <c r="P3" s="10" t="s">
        <v>9</v>
      </c>
      <c r="Q3" s="10" t="s">
        <v>10</v>
      </c>
      <c r="R3" s="8" t="s">
        <v>2</v>
      </c>
      <c r="S3" s="8" t="s">
        <v>3</v>
      </c>
    </row>
    <row r="4" spans="2:19" ht="15.75" x14ac:dyDescent="0.25">
      <c r="B4" s="3">
        <v>-2.9</v>
      </c>
      <c r="C4" s="3">
        <v>0</v>
      </c>
      <c r="D4" s="3">
        <f>0-C4</f>
        <v>0</v>
      </c>
      <c r="E4" s="4">
        <v>-7</v>
      </c>
      <c r="F4" s="3">
        <v>4</v>
      </c>
      <c r="J4" s="1"/>
      <c r="K4" s="13">
        <v>-3.5647720000000001</v>
      </c>
      <c r="L4" s="3">
        <f>K4^3+R4*K4^2+S4</f>
        <v>-3.1768963351050274</v>
      </c>
      <c r="M4" s="11">
        <f>0-P4/2*O4+SQRT(P4^2-4*O4*Q4)/2*O4</f>
        <v>1.7842616041620631</v>
      </c>
      <c r="N4" s="11">
        <f>0-P4/2*O4-SQRT(P4^2-4*O4*Q4)/2*O4</f>
        <v>1.7805103958379369</v>
      </c>
      <c r="O4" s="12">
        <v>1</v>
      </c>
      <c r="P4" s="12">
        <f>K4</f>
        <v>-3.5647720000000001</v>
      </c>
      <c r="Q4" s="12">
        <f>0-L4</f>
        <v>3.1768963351050274</v>
      </c>
      <c r="R4" s="12">
        <v>3</v>
      </c>
      <c r="S4" s="12">
        <v>4</v>
      </c>
    </row>
    <row r="5" spans="2:19" ht="15.75" x14ac:dyDescent="0.25">
      <c r="B5" s="3">
        <v>-2.88</v>
      </c>
      <c r="C5" s="3">
        <f>SQRT(B5^3+E5*B5+F5)</f>
        <v>0.5216588923808374</v>
      </c>
      <c r="D5" s="3">
        <f t="shared" ref="D5:D68" si="0">0-C5</f>
        <v>-0.5216588923808374</v>
      </c>
      <c r="E5" s="3">
        <f>E4</f>
        <v>-7</v>
      </c>
      <c r="F5" s="3">
        <f>F4</f>
        <v>4</v>
      </c>
      <c r="J5" s="1"/>
      <c r="K5" s="3">
        <v>-3.56</v>
      </c>
      <c r="L5" s="3">
        <f t="shared" ref="L5" si="1">K5^3+R5*K5^2+S5</f>
        <v>-3.0972160000000031</v>
      </c>
      <c r="M5" s="11">
        <f>0-P5/2*O5+SQRT(P5^2-4*O5*Q5)/2*O5</f>
        <v>2.0468032983304312</v>
      </c>
      <c r="N5" s="11">
        <f>0-P5/2*O5-SQRT(P5^2-4*O5*Q5)/2*O5</f>
        <v>1.5131967016695689</v>
      </c>
      <c r="O5" s="1">
        <f>O4</f>
        <v>1</v>
      </c>
      <c r="P5" s="1">
        <f>K5</f>
        <v>-3.56</v>
      </c>
      <c r="Q5" s="1">
        <f>0-L5</f>
        <v>3.0972160000000031</v>
      </c>
      <c r="R5" s="1">
        <f>R4</f>
        <v>3</v>
      </c>
      <c r="S5" s="1">
        <f>S4</f>
        <v>4</v>
      </c>
    </row>
    <row r="6" spans="2:19" ht="15.75" x14ac:dyDescent="0.25">
      <c r="B6" s="3">
        <v>-2.8</v>
      </c>
      <c r="C6" s="3">
        <f t="shared" ref="C6:C23" si="2">SQRT(B6^3+E6*B6+F6)</f>
        <v>1.2837445228704982</v>
      </c>
      <c r="D6" s="3">
        <f t="shared" si="0"/>
        <v>-1.2837445228704982</v>
      </c>
      <c r="E6" s="3">
        <f t="shared" ref="E6:E23" si="3">E5</f>
        <v>-7</v>
      </c>
      <c r="F6" s="3">
        <f t="shared" ref="F6:F23" si="4">F5</f>
        <v>4</v>
      </c>
      <c r="J6" s="1"/>
      <c r="K6" s="3">
        <f>K5+0.02</f>
        <v>-3.54</v>
      </c>
      <c r="L6" s="3">
        <f t="shared" ref="L6:L69" si="5">K6^3+R6*K6^2+S6</f>
        <v>-2.7670639999999977</v>
      </c>
      <c r="M6" s="11">
        <f t="shared" ref="M6:M69" si="6">0-P6/2*O6+SQRT(P6^2-4*O6*Q6)/2*O6</f>
        <v>2.3748437814841141</v>
      </c>
      <c r="N6" s="11">
        <f t="shared" ref="N6:N69" si="7">0-P6/2*O6-SQRT(P6^2-4*O6*Q6)/2*O6</f>
        <v>1.1651562185158861</v>
      </c>
      <c r="O6" s="1">
        <f>O4</f>
        <v>1</v>
      </c>
      <c r="P6" s="1">
        <f>K6</f>
        <v>-3.54</v>
      </c>
      <c r="Q6" s="1">
        <f>0-L6</f>
        <v>2.7670639999999977</v>
      </c>
      <c r="R6" s="1">
        <f>R4</f>
        <v>3</v>
      </c>
      <c r="S6" s="1">
        <f>S4</f>
        <v>4</v>
      </c>
    </row>
    <row r="7" spans="2:19" ht="15.75" x14ac:dyDescent="0.25">
      <c r="B7" s="3">
        <f t="shared" ref="B7:B22" si="8">B6+0.2</f>
        <v>-2.5999999999999996</v>
      </c>
      <c r="C7" s="3">
        <f t="shared" si="2"/>
        <v>2.1503488089144986</v>
      </c>
      <c r="D7" s="3">
        <f t="shared" si="0"/>
        <v>-2.1503488089144986</v>
      </c>
      <c r="E7" s="3">
        <f t="shared" si="3"/>
        <v>-7</v>
      </c>
      <c r="F7" s="3">
        <f t="shared" si="4"/>
        <v>4</v>
      </c>
      <c r="J7" s="1"/>
      <c r="K7" s="3">
        <f>K6+0.04</f>
        <v>-3.5</v>
      </c>
      <c r="L7" s="3">
        <f t="shared" si="5"/>
        <v>-2.125</v>
      </c>
      <c r="M7" s="11">
        <f t="shared" si="6"/>
        <v>2.718245836551854</v>
      </c>
      <c r="N7" s="11">
        <f t="shared" si="7"/>
        <v>0.78175416344814574</v>
      </c>
      <c r="O7" s="1">
        <f t="shared" ref="O7:O70" si="9">O6</f>
        <v>1</v>
      </c>
      <c r="P7" s="1">
        <f t="shared" ref="P7:P70" si="10">K7</f>
        <v>-3.5</v>
      </c>
      <c r="Q7" s="1">
        <f t="shared" ref="Q7:Q70" si="11">0-L7</f>
        <v>2.125</v>
      </c>
      <c r="R7" s="1">
        <f t="shared" ref="R7:R70" si="12">R6</f>
        <v>3</v>
      </c>
      <c r="S7" s="1">
        <f t="shared" ref="S7:S70" si="13">S6</f>
        <v>4</v>
      </c>
    </row>
    <row r="8" spans="2:19" ht="15.75" x14ac:dyDescent="0.25">
      <c r="B8" s="3">
        <f t="shared" si="8"/>
        <v>-2.3999999999999995</v>
      </c>
      <c r="C8" s="3">
        <f t="shared" si="2"/>
        <v>2.64121184307507</v>
      </c>
      <c r="D8" s="3">
        <f t="shared" si="0"/>
        <v>-2.64121184307507</v>
      </c>
      <c r="E8" s="3">
        <f t="shared" si="3"/>
        <v>-7</v>
      </c>
      <c r="F8" s="3">
        <f t="shared" si="4"/>
        <v>4</v>
      </c>
      <c r="J8" s="1"/>
      <c r="K8" s="3">
        <f>K7+0.06</f>
        <v>-3.44</v>
      </c>
      <c r="L8" s="3">
        <f t="shared" si="5"/>
        <v>-1.206783999999999</v>
      </c>
      <c r="M8" s="11">
        <f t="shared" si="6"/>
        <v>3.0434863051803749</v>
      </c>
      <c r="N8" s="11">
        <f t="shared" si="7"/>
        <v>0.39651369481962506</v>
      </c>
      <c r="O8" s="1">
        <f t="shared" si="9"/>
        <v>1</v>
      </c>
      <c r="P8" s="1">
        <f t="shared" si="10"/>
        <v>-3.44</v>
      </c>
      <c r="Q8" s="1">
        <f t="shared" si="11"/>
        <v>1.206783999999999</v>
      </c>
      <c r="R8" s="1">
        <f t="shared" si="12"/>
        <v>3</v>
      </c>
      <c r="S8" s="1">
        <f t="shared" si="13"/>
        <v>4</v>
      </c>
    </row>
    <row r="9" spans="2:19" ht="15.75" x14ac:dyDescent="0.25">
      <c r="B9" s="3">
        <f t="shared" si="8"/>
        <v>-2.1999999999999993</v>
      </c>
      <c r="C9" s="3">
        <f t="shared" si="2"/>
        <v>2.958377933936096</v>
      </c>
      <c r="D9" s="3">
        <f t="shared" si="0"/>
        <v>-2.958377933936096</v>
      </c>
      <c r="E9" s="3">
        <f t="shared" si="3"/>
        <v>-7</v>
      </c>
      <c r="F9" s="3">
        <f t="shared" si="4"/>
        <v>4</v>
      </c>
      <c r="J9" s="1"/>
      <c r="K9" s="3">
        <f>K8+0.08</f>
        <v>-3.36</v>
      </c>
      <c r="L9" s="3">
        <f t="shared" si="5"/>
        <v>-6.4256000000000313E-2</v>
      </c>
      <c r="M9" s="11">
        <f t="shared" si="6"/>
        <v>3.3407660882857644</v>
      </c>
      <c r="N9" s="11">
        <f t="shared" si="7"/>
        <v>1.9233911714235497E-2</v>
      </c>
      <c r="O9" s="1">
        <f t="shared" si="9"/>
        <v>1</v>
      </c>
      <c r="P9" s="1">
        <f t="shared" si="10"/>
        <v>-3.36</v>
      </c>
      <c r="Q9" s="1">
        <f t="shared" si="11"/>
        <v>6.4256000000000313E-2</v>
      </c>
      <c r="R9" s="1">
        <f t="shared" si="12"/>
        <v>3</v>
      </c>
      <c r="S9" s="1">
        <f t="shared" si="13"/>
        <v>4</v>
      </c>
    </row>
    <row r="10" spans="2:19" ht="15.75" x14ac:dyDescent="0.25">
      <c r="B10" s="3">
        <f t="shared" si="8"/>
        <v>-1.9999999999999993</v>
      </c>
      <c r="C10" s="3">
        <f t="shared" si="2"/>
        <v>3.16227766016838</v>
      </c>
      <c r="D10" s="3">
        <f t="shared" si="0"/>
        <v>-3.16227766016838</v>
      </c>
      <c r="E10" s="3">
        <f t="shared" si="3"/>
        <v>-7</v>
      </c>
      <c r="F10" s="3">
        <f t="shared" si="4"/>
        <v>4</v>
      </c>
      <c r="J10" s="1"/>
      <c r="K10" s="3">
        <f>K9+0.1</f>
        <v>-3.26</v>
      </c>
      <c r="L10" s="3">
        <f t="shared" si="5"/>
        <v>1.2368239999999986</v>
      </c>
      <c r="M10" s="11">
        <f t="shared" si="6"/>
        <v>3.6032521379691946</v>
      </c>
      <c r="N10" s="11">
        <f t="shared" si="7"/>
        <v>-0.34325213796919507</v>
      </c>
      <c r="O10" s="1">
        <f t="shared" si="9"/>
        <v>1</v>
      </c>
      <c r="P10" s="1">
        <f t="shared" si="10"/>
        <v>-3.26</v>
      </c>
      <c r="Q10" s="1">
        <f t="shared" si="11"/>
        <v>-1.2368239999999986</v>
      </c>
      <c r="R10" s="1">
        <f t="shared" si="12"/>
        <v>3</v>
      </c>
      <c r="S10" s="1">
        <f t="shared" si="13"/>
        <v>4</v>
      </c>
    </row>
    <row r="11" spans="2:19" ht="15.75" x14ac:dyDescent="0.25">
      <c r="B11" s="3">
        <f t="shared" si="8"/>
        <v>-1.7999999999999994</v>
      </c>
      <c r="C11" s="3">
        <f t="shared" si="2"/>
        <v>3.2814630883189899</v>
      </c>
      <c r="D11" s="3">
        <f t="shared" si="0"/>
        <v>-3.2814630883189899</v>
      </c>
      <c r="E11" s="3">
        <f t="shared" si="3"/>
        <v>-7</v>
      </c>
      <c r="F11" s="3">
        <f t="shared" si="4"/>
        <v>4</v>
      </c>
      <c r="J11" s="1"/>
      <c r="K11" s="3">
        <f>K10+0.12</f>
        <v>-3.1399999999999997</v>
      </c>
      <c r="L11" s="3">
        <f t="shared" si="5"/>
        <v>2.6196560000000026</v>
      </c>
      <c r="M11" s="11">
        <f t="shared" si="6"/>
        <v>3.8248960064712523</v>
      </c>
      <c r="N11" s="11">
        <f t="shared" si="7"/>
        <v>-0.68489600647125259</v>
      </c>
      <c r="O11" s="1">
        <f t="shared" si="9"/>
        <v>1</v>
      </c>
      <c r="P11" s="1">
        <f t="shared" si="10"/>
        <v>-3.1399999999999997</v>
      </c>
      <c r="Q11" s="1">
        <f t="shared" si="11"/>
        <v>-2.6196560000000026</v>
      </c>
      <c r="R11" s="1">
        <f t="shared" si="12"/>
        <v>3</v>
      </c>
      <c r="S11" s="1">
        <f t="shared" si="13"/>
        <v>4</v>
      </c>
    </row>
    <row r="12" spans="2:19" ht="15.75" x14ac:dyDescent="0.25">
      <c r="B12" s="3">
        <f t="shared" si="8"/>
        <v>-1.5999999999999994</v>
      </c>
      <c r="C12" s="3">
        <f t="shared" si="2"/>
        <v>3.3322664959453645</v>
      </c>
      <c r="D12" s="3">
        <f t="shared" si="0"/>
        <v>-3.3322664959453645</v>
      </c>
      <c r="E12" s="3">
        <f t="shared" si="3"/>
        <v>-7</v>
      </c>
      <c r="F12" s="3">
        <f t="shared" si="4"/>
        <v>4</v>
      </c>
      <c r="J12" s="1"/>
      <c r="K12" s="3">
        <f>K11+0.14</f>
        <v>-2.9999999999999996</v>
      </c>
      <c r="L12" s="3">
        <f t="shared" si="5"/>
        <v>4.0000000000000036</v>
      </c>
      <c r="M12" s="11">
        <f t="shared" si="6"/>
        <v>4</v>
      </c>
      <c r="N12" s="11">
        <f t="shared" si="7"/>
        <v>-1.0000000000000007</v>
      </c>
      <c r="O12" s="1">
        <f t="shared" si="9"/>
        <v>1</v>
      </c>
      <c r="P12" s="1">
        <f t="shared" si="10"/>
        <v>-2.9999999999999996</v>
      </c>
      <c r="Q12" s="1">
        <f t="shared" si="11"/>
        <v>-4.0000000000000036</v>
      </c>
      <c r="R12" s="1">
        <f t="shared" si="12"/>
        <v>3</v>
      </c>
      <c r="S12" s="1">
        <f t="shared" si="13"/>
        <v>4</v>
      </c>
    </row>
    <row r="13" spans="2:19" ht="15.75" x14ac:dyDescent="0.25">
      <c r="B13" s="3">
        <f t="shared" si="8"/>
        <v>-1.3999999999999995</v>
      </c>
      <c r="C13" s="3">
        <f t="shared" si="2"/>
        <v>3.3250563904992649</v>
      </c>
      <c r="D13" s="3">
        <f t="shared" si="0"/>
        <v>-3.3250563904992649</v>
      </c>
      <c r="E13" s="3">
        <f t="shared" si="3"/>
        <v>-7</v>
      </c>
      <c r="F13" s="3">
        <f t="shared" si="4"/>
        <v>4</v>
      </c>
      <c r="J13" s="1"/>
      <c r="K13" s="3">
        <f>K12+0.16</f>
        <v>-2.8399999999999994</v>
      </c>
      <c r="L13" s="3">
        <f t="shared" si="5"/>
        <v>5.2904960000000045</v>
      </c>
      <c r="M13" s="11">
        <f t="shared" si="6"/>
        <v>4.1231270780338836</v>
      </c>
      <c r="N13" s="11">
        <f t="shared" si="7"/>
        <v>-1.2831270780338844</v>
      </c>
      <c r="O13" s="1">
        <f t="shared" si="9"/>
        <v>1</v>
      </c>
      <c r="P13" s="1">
        <f t="shared" si="10"/>
        <v>-2.8399999999999994</v>
      </c>
      <c r="Q13" s="1">
        <f t="shared" si="11"/>
        <v>-5.2904960000000045</v>
      </c>
      <c r="R13" s="1">
        <f t="shared" si="12"/>
        <v>3</v>
      </c>
      <c r="S13" s="1">
        <f t="shared" si="13"/>
        <v>4</v>
      </c>
    </row>
    <row r="14" spans="2:19" ht="15.75" x14ac:dyDescent="0.25">
      <c r="B14" s="3">
        <f t="shared" si="8"/>
        <v>-1.1999999999999995</v>
      </c>
      <c r="C14" s="3">
        <f t="shared" si="2"/>
        <v>3.2668027182552666</v>
      </c>
      <c r="D14" s="3">
        <f t="shared" si="0"/>
        <v>-3.2668027182552666</v>
      </c>
      <c r="E14" s="3">
        <f t="shared" si="3"/>
        <v>-7</v>
      </c>
      <c r="F14" s="3">
        <f t="shared" si="4"/>
        <v>4</v>
      </c>
      <c r="J14" s="1"/>
      <c r="K14" s="3">
        <f>K13+0.18</f>
        <v>-2.6599999999999993</v>
      </c>
      <c r="L14" s="3">
        <f t="shared" si="5"/>
        <v>6.4057040000000072</v>
      </c>
      <c r="M14" s="11">
        <f t="shared" si="6"/>
        <v>4.1891264400162509</v>
      </c>
      <c r="N14" s="11">
        <f t="shared" si="7"/>
        <v>-1.5291264400162521</v>
      </c>
      <c r="O14" s="1">
        <f t="shared" si="9"/>
        <v>1</v>
      </c>
      <c r="P14" s="1">
        <f t="shared" si="10"/>
        <v>-2.6599999999999993</v>
      </c>
      <c r="Q14" s="1">
        <f t="shared" si="11"/>
        <v>-6.4057040000000072</v>
      </c>
      <c r="R14" s="1">
        <f t="shared" si="12"/>
        <v>3</v>
      </c>
      <c r="S14" s="1">
        <f t="shared" si="13"/>
        <v>4</v>
      </c>
    </row>
    <row r="15" spans="2:19" ht="15.75" x14ac:dyDescent="0.25">
      <c r="B15" s="3">
        <f t="shared" si="8"/>
        <v>-0.99999999999999956</v>
      </c>
      <c r="C15" s="3">
        <f t="shared" si="2"/>
        <v>3.1622776601683791</v>
      </c>
      <c r="D15" s="3">
        <f t="shared" si="0"/>
        <v>-3.1622776601683791</v>
      </c>
      <c r="E15" s="3">
        <f t="shared" si="3"/>
        <v>-7</v>
      </c>
      <c r="F15" s="3">
        <f t="shared" si="4"/>
        <v>4</v>
      </c>
      <c r="J15" s="1"/>
      <c r="K15" s="3">
        <f>K14+0.2</f>
        <v>-2.4599999999999991</v>
      </c>
      <c r="L15" s="3">
        <f t="shared" si="5"/>
        <v>7.2678640000000048</v>
      </c>
      <c r="M15" s="11">
        <f t="shared" si="6"/>
        <v>4.1932353939570852</v>
      </c>
      <c r="N15" s="11">
        <f t="shared" si="7"/>
        <v>-1.7332353939570857</v>
      </c>
      <c r="O15" s="1">
        <f t="shared" si="9"/>
        <v>1</v>
      </c>
      <c r="P15" s="1">
        <f t="shared" si="10"/>
        <v>-2.4599999999999991</v>
      </c>
      <c r="Q15" s="1">
        <f t="shared" si="11"/>
        <v>-7.2678640000000048</v>
      </c>
      <c r="R15" s="1">
        <f t="shared" si="12"/>
        <v>3</v>
      </c>
      <c r="S15" s="1">
        <f t="shared" si="13"/>
        <v>4</v>
      </c>
    </row>
    <row r="16" spans="2:19" ht="15.75" x14ac:dyDescent="0.25">
      <c r="B16" s="3">
        <f t="shared" si="8"/>
        <v>-0.7999999999999996</v>
      </c>
      <c r="C16" s="3">
        <f t="shared" si="2"/>
        <v>3.0146309890266831</v>
      </c>
      <c r="D16" s="3">
        <f t="shared" si="0"/>
        <v>-3.0146309890266831</v>
      </c>
      <c r="E16" s="3">
        <f t="shared" si="3"/>
        <v>-7</v>
      </c>
      <c r="F16" s="3">
        <f t="shared" si="4"/>
        <v>4</v>
      </c>
      <c r="J16" s="1"/>
      <c r="K16" s="3">
        <f>K15+0.2</f>
        <v>-2.2599999999999989</v>
      </c>
      <c r="L16" s="3">
        <f t="shared" si="5"/>
        <v>7.7796240000000036</v>
      </c>
      <c r="M16" s="11">
        <f t="shared" si="6"/>
        <v>4.1394059214403098</v>
      </c>
      <c r="N16" s="11">
        <f t="shared" si="7"/>
        <v>-1.8794059214403109</v>
      </c>
      <c r="O16" s="1">
        <f t="shared" si="9"/>
        <v>1</v>
      </c>
      <c r="P16" s="1">
        <f t="shared" si="10"/>
        <v>-2.2599999999999989</v>
      </c>
      <c r="Q16" s="1">
        <f t="shared" si="11"/>
        <v>-7.7796240000000036</v>
      </c>
      <c r="R16" s="1">
        <f t="shared" si="12"/>
        <v>3</v>
      </c>
      <c r="S16" s="1">
        <f t="shared" si="13"/>
        <v>4</v>
      </c>
    </row>
    <row r="17" spans="2:19" ht="15.75" x14ac:dyDescent="0.25">
      <c r="B17" s="3">
        <f t="shared" si="8"/>
        <v>-0.59999999999999964</v>
      </c>
      <c r="C17" s="3">
        <f t="shared" si="2"/>
        <v>2.8255972819918975</v>
      </c>
      <c r="D17" s="3">
        <f t="shared" si="0"/>
        <v>-2.8255972819918975</v>
      </c>
      <c r="E17" s="3">
        <f t="shared" si="3"/>
        <v>-7</v>
      </c>
      <c r="F17" s="3">
        <f t="shared" si="4"/>
        <v>4</v>
      </c>
      <c r="J17" s="1"/>
      <c r="K17" s="3">
        <f>K16+0.2</f>
        <v>-2.0599999999999987</v>
      </c>
      <c r="L17" s="3">
        <f t="shared" si="5"/>
        <v>7.9889840000000003</v>
      </c>
      <c r="M17" s="11">
        <f t="shared" si="6"/>
        <v>4.0383025113841189</v>
      </c>
      <c r="N17" s="11">
        <f t="shared" si="7"/>
        <v>-1.9783025113841197</v>
      </c>
      <c r="O17" s="1">
        <f t="shared" si="9"/>
        <v>1</v>
      </c>
      <c r="P17" s="1">
        <f t="shared" si="10"/>
        <v>-2.0599999999999987</v>
      </c>
      <c r="Q17" s="1">
        <f t="shared" si="11"/>
        <v>-7.9889840000000003</v>
      </c>
      <c r="R17" s="1">
        <f t="shared" si="12"/>
        <v>3</v>
      </c>
      <c r="S17" s="1">
        <f t="shared" si="13"/>
        <v>4</v>
      </c>
    </row>
    <row r="18" spans="2:19" ht="15.75" x14ac:dyDescent="0.25">
      <c r="B18" s="3">
        <f t="shared" si="8"/>
        <v>-0.39999999999999963</v>
      </c>
      <c r="C18" s="3">
        <f t="shared" si="2"/>
        <v>2.5953805116013333</v>
      </c>
      <c r="D18" s="3">
        <f t="shared" si="0"/>
        <v>-2.5953805116013333</v>
      </c>
      <c r="E18" s="3">
        <f t="shared" si="3"/>
        <v>-7</v>
      </c>
      <c r="F18" s="3">
        <f t="shared" si="4"/>
        <v>4</v>
      </c>
      <c r="J18" s="1"/>
      <c r="K18" s="3">
        <f t="shared" ref="K18:K73" si="14">K17+0.2</f>
        <v>-1.8599999999999988</v>
      </c>
      <c r="L18" s="3">
        <f t="shared" si="5"/>
        <v>7.9439440000000001</v>
      </c>
      <c r="M18" s="11">
        <f t="shared" si="6"/>
        <v>3.8979696763949585</v>
      </c>
      <c r="N18" s="11">
        <f t="shared" si="7"/>
        <v>-2.03796967639496</v>
      </c>
      <c r="O18" s="1">
        <f t="shared" si="9"/>
        <v>1</v>
      </c>
      <c r="P18" s="1">
        <f t="shared" si="10"/>
        <v>-1.8599999999999988</v>
      </c>
      <c r="Q18" s="1">
        <f t="shared" si="11"/>
        <v>-7.9439440000000001</v>
      </c>
      <c r="R18" s="1">
        <f t="shared" si="12"/>
        <v>3</v>
      </c>
      <c r="S18" s="1">
        <f t="shared" si="13"/>
        <v>4</v>
      </c>
    </row>
    <row r="19" spans="2:19" ht="15.75" x14ac:dyDescent="0.25">
      <c r="B19" s="3">
        <f t="shared" si="8"/>
        <v>-0.19999999999999962</v>
      </c>
      <c r="C19" s="3">
        <f t="shared" si="2"/>
        <v>2.3220680437919983</v>
      </c>
      <c r="D19" s="3">
        <f t="shared" si="0"/>
        <v>-2.3220680437919983</v>
      </c>
      <c r="E19" s="3">
        <f t="shared" si="3"/>
        <v>-7</v>
      </c>
      <c r="F19" s="3">
        <f t="shared" si="4"/>
        <v>4</v>
      </c>
      <c r="J19" s="1"/>
      <c r="K19" s="3">
        <f t="shared" si="14"/>
        <v>-1.6599999999999988</v>
      </c>
      <c r="L19" s="3">
        <f t="shared" si="5"/>
        <v>7.6925039999999978</v>
      </c>
      <c r="M19" s="11">
        <f t="shared" si="6"/>
        <v>3.7250654569456616</v>
      </c>
      <c r="N19" s="11">
        <f t="shared" si="7"/>
        <v>-2.0650654569456632</v>
      </c>
      <c r="O19" s="1">
        <f t="shared" si="9"/>
        <v>1</v>
      </c>
      <c r="P19" s="1">
        <f t="shared" si="10"/>
        <v>-1.6599999999999988</v>
      </c>
      <c r="Q19" s="1">
        <f t="shared" si="11"/>
        <v>-7.6925039999999978</v>
      </c>
      <c r="R19" s="1">
        <f t="shared" si="12"/>
        <v>3</v>
      </c>
      <c r="S19" s="1">
        <f t="shared" si="13"/>
        <v>4</v>
      </c>
    </row>
    <row r="20" spans="2:19" ht="15.75" x14ac:dyDescent="0.25">
      <c r="B20" s="3">
        <f t="shared" si="8"/>
        <v>3.8857805861880479E-16</v>
      </c>
      <c r="C20" s="3">
        <f t="shared" si="2"/>
        <v>1.9999999999999993</v>
      </c>
      <c r="D20" s="3">
        <f t="shared" si="0"/>
        <v>-1.9999999999999993</v>
      </c>
      <c r="E20" s="3">
        <f t="shared" si="3"/>
        <v>-7</v>
      </c>
      <c r="F20" s="3">
        <f t="shared" si="4"/>
        <v>4</v>
      </c>
      <c r="J20" s="1"/>
      <c r="K20" s="3">
        <f t="shared" si="14"/>
        <v>-1.4599999999999989</v>
      </c>
      <c r="L20" s="3">
        <f t="shared" si="5"/>
        <v>7.2826639999999969</v>
      </c>
      <c r="M20" s="11">
        <f t="shared" si="6"/>
        <v>3.5256330231273192</v>
      </c>
      <c r="N20" s="11">
        <f t="shared" si="7"/>
        <v>-2.0656330231273201</v>
      </c>
      <c r="O20" s="1">
        <f t="shared" si="9"/>
        <v>1</v>
      </c>
      <c r="P20" s="1">
        <f t="shared" si="10"/>
        <v>-1.4599999999999989</v>
      </c>
      <c r="Q20" s="1">
        <f t="shared" si="11"/>
        <v>-7.2826639999999969</v>
      </c>
      <c r="R20" s="1">
        <f t="shared" si="12"/>
        <v>3</v>
      </c>
      <c r="S20" s="1">
        <f t="shared" si="13"/>
        <v>4</v>
      </c>
    </row>
    <row r="21" spans="2:19" ht="15.75" x14ac:dyDescent="0.25">
      <c r="B21" s="3">
        <f t="shared" si="8"/>
        <v>0.2000000000000004</v>
      </c>
      <c r="C21" s="3">
        <f t="shared" si="2"/>
        <v>1.614930339054907</v>
      </c>
      <c r="D21" s="3">
        <f t="shared" si="0"/>
        <v>-1.614930339054907</v>
      </c>
      <c r="E21" s="3">
        <f t="shared" si="3"/>
        <v>-7</v>
      </c>
      <c r="F21" s="3">
        <f t="shared" si="4"/>
        <v>4</v>
      </c>
      <c r="J21" s="1"/>
      <c r="K21" s="3">
        <f t="shared" si="14"/>
        <v>-1.2599999999999989</v>
      </c>
      <c r="L21" s="3">
        <f t="shared" si="5"/>
        <v>6.7624239999999967</v>
      </c>
      <c r="M21" s="11">
        <f t="shared" si="6"/>
        <v>3.3056913125396199</v>
      </c>
      <c r="N21" s="11">
        <f t="shared" si="7"/>
        <v>-2.045691312539621</v>
      </c>
      <c r="O21" s="1">
        <f t="shared" si="9"/>
        <v>1</v>
      </c>
      <c r="P21" s="1">
        <f t="shared" si="10"/>
        <v>-1.2599999999999989</v>
      </c>
      <c r="Q21" s="1">
        <f t="shared" si="11"/>
        <v>-6.7624239999999967</v>
      </c>
      <c r="R21" s="1">
        <f t="shared" si="12"/>
        <v>3</v>
      </c>
      <c r="S21" s="1">
        <f t="shared" si="13"/>
        <v>4</v>
      </c>
    </row>
    <row r="22" spans="2:19" ht="15.75" x14ac:dyDescent="0.25">
      <c r="B22" s="3">
        <f t="shared" si="8"/>
        <v>0.40000000000000041</v>
      </c>
      <c r="C22" s="3">
        <f t="shared" si="2"/>
        <v>1.1242775458044143</v>
      </c>
      <c r="D22" s="3">
        <f t="shared" si="0"/>
        <v>-1.1242775458044143</v>
      </c>
      <c r="E22" s="3">
        <f t="shared" si="3"/>
        <v>-7</v>
      </c>
      <c r="F22" s="3">
        <f t="shared" si="4"/>
        <v>4</v>
      </c>
      <c r="J22" s="1"/>
      <c r="K22" s="3">
        <f t="shared" si="14"/>
        <v>-1.0599999999999989</v>
      </c>
      <c r="L22" s="3">
        <f t="shared" si="5"/>
        <v>6.1797839999999962</v>
      </c>
      <c r="M22" s="11">
        <f t="shared" si="6"/>
        <v>3.0717875599664093</v>
      </c>
      <c r="N22" s="11">
        <f t="shared" si="7"/>
        <v>-2.0117875599664106</v>
      </c>
      <c r="O22" s="1">
        <f t="shared" si="9"/>
        <v>1</v>
      </c>
      <c r="P22" s="1">
        <f t="shared" si="10"/>
        <v>-1.0599999999999989</v>
      </c>
      <c r="Q22" s="1">
        <f t="shared" si="11"/>
        <v>-6.1797839999999962</v>
      </c>
      <c r="R22" s="1">
        <f t="shared" si="12"/>
        <v>3</v>
      </c>
      <c r="S22" s="1">
        <f t="shared" si="13"/>
        <v>4</v>
      </c>
    </row>
    <row r="23" spans="2:19" ht="15.75" x14ac:dyDescent="0.25">
      <c r="B23" s="3">
        <v>0.5</v>
      </c>
      <c r="C23" s="3">
        <f t="shared" si="2"/>
        <v>0.79056941504209488</v>
      </c>
      <c r="D23" s="3">
        <f t="shared" si="0"/>
        <v>-0.79056941504209488</v>
      </c>
      <c r="E23" s="3">
        <f t="shared" si="3"/>
        <v>-7</v>
      </c>
      <c r="F23" s="3">
        <f t="shared" si="4"/>
        <v>4</v>
      </c>
      <c r="J23" s="1"/>
      <c r="K23" s="3">
        <f t="shared" si="14"/>
        <v>-0.85999999999999899</v>
      </c>
      <c r="L23" s="3">
        <f t="shared" si="5"/>
        <v>5.5827439999999964</v>
      </c>
      <c r="M23" s="11">
        <f t="shared" si="6"/>
        <v>2.8315919720052349</v>
      </c>
      <c r="N23" s="11">
        <f t="shared" si="7"/>
        <v>-1.9715919720052362</v>
      </c>
      <c r="O23" s="1">
        <f t="shared" si="9"/>
        <v>1</v>
      </c>
      <c r="P23" s="1">
        <f t="shared" si="10"/>
        <v>-0.85999999999999899</v>
      </c>
      <c r="Q23" s="1">
        <f t="shared" si="11"/>
        <v>-5.5827439999999964</v>
      </c>
      <c r="R23" s="1">
        <f t="shared" si="12"/>
        <v>3</v>
      </c>
      <c r="S23" s="1">
        <f t="shared" si="13"/>
        <v>4</v>
      </c>
    </row>
    <row r="24" spans="2:19" ht="15.75" x14ac:dyDescent="0.25">
      <c r="B24" s="3">
        <v>0.57999999999999996</v>
      </c>
      <c r="C24" s="3">
        <f t="shared" ref="C24:C72" si="15">SQRT(B24^3+E24*B24+F24)</f>
        <v>0.36757584251416786</v>
      </c>
      <c r="D24" s="3">
        <f t="shared" si="0"/>
        <v>-0.36757584251416786</v>
      </c>
      <c r="E24" s="3">
        <f t="shared" ref="E24:E72" si="16">E23</f>
        <v>-7</v>
      </c>
      <c r="F24" s="3">
        <f t="shared" ref="F24:F72" si="17">F23</f>
        <v>4</v>
      </c>
      <c r="J24" s="1"/>
      <c r="K24" s="3">
        <f t="shared" si="14"/>
        <v>-0.65999999999999903</v>
      </c>
      <c r="L24" s="3">
        <f t="shared" si="5"/>
        <v>5.0193039999999973</v>
      </c>
      <c r="M24" s="11">
        <f t="shared" si="6"/>
        <v>2.5945538191882291</v>
      </c>
      <c r="N24" s="11">
        <f t="shared" si="7"/>
        <v>-1.9345538191882299</v>
      </c>
      <c r="O24" s="1">
        <f t="shared" si="9"/>
        <v>1</v>
      </c>
      <c r="P24" s="1">
        <f t="shared" si="10"/>
        <v>-0.65999999999999903</v>
      </c>
      <c r="Q24" s="1">
        <f t="shared" si="11"/>
        <v>-5.0193039999999973</v>
      </c>
      <c r="R24" s="1">
        <f t="shared" si="12"/>
        <v>3</v>
      </c>
      <c r="S24" s="1">
        <f t="shared" si="13"/>
        <v>4</v>
      </c>
    </row>
    <row r="25" spans="2:19" ht="15.75" x14ac:dyDescent="0.25">
      <c r="B25" s="3">
        <v>0.60099999999999998</v>
      </c>
      <c r="C25" s="3">
        <v>0</v>
      </c>
      <c r="D25" s="3">
        <v>0</v>
      </c>
      <c r="E25" s="3">
        <f t="shared" si="16"/>
        <v>-7</v>
      </c>
      <c r="F25" s="3">
        <f t="shared" si="17"/>
        <v>4</v>
      </c>
      <c r="J25" s="1"/>
      <c r="K25" s="3">
        <f t="shared" si="14"/>
        <v>-0.45999999999999902</v>
      </c>
      <c r="L25" s="3">
        <f t="shared" si="5"/>
        <v>4.5374639999999982</v>
      </c>
      <c r="M25" s="11">
        <f t="shared" si="6"/>
        <v>2.3725134772038183</v>
      </c>
      <c r="N25" s="11">
        <f t="shared" si="7"/>
        <v>-1.9125134772038193</v>
      </c>
      <c r="O25" s="1">
        <f t="shared" si="9"/>
        <v>1</v>
      </c>
      <c r="P25" s="1">
        <f t="shared" si="10"/>
        <v>-0.45999999999999902</v>
      </c>
      <c r="Q25" s="1">
        <f t="shared" si="11"/>
        <v>-4.5374639999999982</v>
      </c>
      <c r="R25" s="1">
        <f t="shared" si="12"/>
        <v>3</v>
      </c>
      <c r="S25" s="1">
        <f t="shared" si="13"/>
        <v>4</v>
      </c>
    </row>
    <row r="26" spans="2:19" ht="15.75" x14ac:dyDescent="0.25">
      <c r="B26" s="3">
        <f t="shared" ref="B26:B72" si="18">B25+0.2</f>
        <v>0.80099999999999993</v>
      </c>
      <c r="C26" s="3"/>
      <c r="D26" s="3"/>
      <c r="E26" s="3">
        <f t="shared" si="16"/>
        <v>-7</v>
      </c>
      <c r="F26" s="3">
        <f t="shared" si="17"/>
        <v>4</v>
      </c>
      <c r="J26" s="1"/>
      <c r="K26" s="3">
        <f t="shared" si="14"/>
        <v>-0.25999999999999901</v>
      </c>
      <c r="L26" s="3">
        <f t="shared" si="5"/>
        <v>4.1852239999999989</v>
      </c>
      <c r="M26" s="11">
        <f t="shared" si="6"/>
        <v>2.1799082906315581</v>
      </c>
      <c r="N26" s="11">
        <f t="shared" si="7"/>
        <v>-1.9199082906315592</v>
      </c>
      <c r="O26" s="1">
        <f t="shared" si="9"/>
        <v>1</v>
      </c>
      <c r="P26" s="1">
        <f t="shared" si="10"/>
        <v>-0.25999999999999901</v>
      </c>
      <c r="Q26" s="1">
        <f t="shared" si="11"/>
        <v>-4.1852239999999989</v>
      </c>
      <c r="R26" s="1">
        <f t="shared" si="12"/>
        <v>3</v>
      </c>
      <c r="S26" s="1">
        <f t="shared" si="13"/>
        <v>4</v>
      </c>
    </row>
    <row r="27" spans="2:19" ht="15.75" x14ac:dyDescent="0.25">
      <c r="B27" s="3">
        <f t="shared" si="18"/>
        <v>1.0009999999999999</v>
      </c>
      <c r="C27" s="3"/>
      <c r="D27" s="3"/>
      <c r="E27" s="3">
        <f t="shared" si="16"/>
        <v>-7</v>
      </c>
      <c r="F27" s="3">
        <f t="shared" si="17"/>
        <v>4</v>
      </c>
      <c r="J27" s="1"/>
      <c r="K27" s="3">
        <f t="shared" si="14"/>
        <v>-5.9999999999998999E-2</v>
      </c>
      <c r="L27" s="3">
        <f t="shared" si="5"/>
        <v>4.0105839999999997</v>
      </c>
      <c r="M27" s="11">
        <f t="shared" si="6"/>
        <v>2.0328689422925299</v>
      </c>
      <c r="N27" s="11">
        <f t="shared" si="7"/>
        <v>-1.972868942292531</v>
      </c>
      <c r="O27" s="1">
        <f t="shared" si="9"/>
        <v>1</v>
      </c>
      <c r="P27" s="1">
        <f t="shared" si="10"/>
        <v>-5.9999999999998999E-2</v>
      </c>
      <c r="Q27" s="1">
        <f t="shared" si="11"/>
        <v>-4.0105839999999997</v>
      </c>
      <c r="R27" s="1">
        <f t="shared" si="12"/>
        <v>3</v>
      </c>
      <c r="S27" s="1">
        <f t="shared" si="13"/>
        <v>4</v>
      </c>
    </row>
    <row r="28" spans="2:19" ht="15.75" x14ac:dyDescent="0.25">
      <c r="B28" s="3">
        <f t="shared" si="18"/>
        <v>1.2009999999999998</v>
      </c>
      <c r="C28" s="3"/>
      <c r="D28" s="3"/>
      <c r="E28" s="3">
        <f t="shared" si="16"/>
        <v>-7</v>
      </c>
      <c r="F28" s="3">
        <f t="shared" si="17"/>
        <v>4</v>
      </c>
      <c r="J28" s="1"/>
      <c r="K28" s="3">
        <f t="shared" si="14"/>
        <v>0.14000000000000101</v>
      </c>
      <c r="L28" s="3">
        <f t="shared" si="5"/>
        <v>4.0615440000000005</v>
      </c>
      <c r="M28" s="11">
        <f t="shared" si="6"/>
        <v>1.9465425857144696</v>
      </c>
      <c r="N28" s="11">
        <f t="shared" si="7"/>
        <v>-2.0865425857144704</v>
      </c>
      <c r="O28" s="1">
        <f t="shared" si="9"/>
        <v>1</v>
      </c>
      <c r="P28" s="1">
        <f t="shared" si="10"/>
        <v>0.14000000000000101</v>
      </c>
      <c r="Q28" s="1">
        <f t="shared" si="11"/>
        <v>-4.0615440000000005</v>
      </c>
      <c r="R28" s="1">
        <f t="shared" si="12"/>
        <v>3</v>
      </c>
      <c r="S28" s="1">
        <f t="shared" si="13"/>
        <v>4</v>
      </c>
    </row>
    <row r="29" spans="2:19" ht="15.75" x14ac:dyDescent="0.25">
      <c r="B29" s="3">
        <v>2.29</v>
      </c>
      <c r="C29" s="3">
        <v>0</v>
      </c>
      <c r="D29" s="3">
        <f t="shared" si="0"/>
        <v>0</v>
      </c>
      <c r="E29" s="3">
        <f>E28</f>
        <v>-7</v>
      </c>
      <c r="F29" s="3">
        <f>F28</f>
        <v>4</v>
      </c>
      <c r="J29" s="1"/>
      <c r="K29" s="3">
        <f t="shared" si="14"/>
        <v>0.34000000000000102</v>
      </c>
      <c r="L29" s="3">
        <f t="shared" si="5"/>
        <v>4.3861040000000022</v>
      </c>
      <c r="M29" s="11">
        <f t="shared" si="6"/>
        <v>1.9311910907863663</v>
      </c>
      <c r="N29" s="11">
        <f t="shared" si="7"/>
        <v>-2.2711910907863673</v>
      </c>
      <c r="O29" s="1">
        <f t="shared" si="9"/>
        <v>1</v>
      </c>
      <c r="P29" s="1">
        <f t="shared" si="10"/>
        <v>0.34000000000000102</v>
      </c>
      <c r="Q29" s="1">
        <f t="shared" si="11"/>
        <v>-4.3861040000000022</v>
      </c>
      <c r="R29" s="1">
        <f t="shared" si="12"/>
        <v>3</v>
      </c>
      <c r="S29" s="1">
        <f t="shared" si="13"/>
        <v>4</v>
      </c>
    </row>
    <row r="30" spans="2:19" ht="15.75" x14ac:dyDescent="0.25">
      <c r="B30" s="3">
        <v>2.35</v>
      </c>
      <c r="C30" s="3">
        <f t="shared" si="15"/>
        <v>0.7265500670979278</v>
      </c>
      <c r="D30" s="3">
        <f t="shared" si="0"/>
        <v>-0.7265500670979278</v>
      </c>
      <c r="E30" s="3">
        <f t="shared" si="16"/>
        <v>-7</v>
      </c>
      <c r="F30" s="3">
        <f t="shared" si="17"/>
        <v>4</v>
      </c>
      <c r="J30" s="1"/>
      <c r="K30" s="3">
        <f t="shared" si="14"/>
        <v>0.54000000000000103</v>
      </c>
      <c r="L30" s="3">
        <f t="shared" si="5"/>
        <v>5.0322640000000041</v>
      </c>
      <c r="M30" s="11">
        <f t="shared" si="6"/>
        <v>1.9894609976717903</v>
      </c>
      <c r="N30" s="11">
        <f t="shared" si="7"/>
        <v>-2.5294609976717912</v>
      </c>
      <c r="O30" s="1">
        <f t="shared" si="9"/>
        <v>1</v>
      </c>
      <c r="P30" s="1">
        <f t="shared" si="10"/>
        <v>0.54000000000000103</v>
      </c>
      <c r="Q30" s="1">
        <f t="shared" si="11"/>
        <v>-5.0322640000000041</v>
      </c>
      <c r="R30" s="1">
        <f t="shared" si="12"/>
        <v>3</v>
      </c>
      <c r="S30" s="1">
        <f t="shared" si="13"/>
        <v>4</v>
      </c>
    </row>
    <row r="31" spans="2:19" ht="15.75" x14ac:dyDescent="0.25">
      <c r="B31" s="3">
        <v>2.4500000000000002</v>
      </c>
      <c r="C31" s="3">
        <f t="shared" si="15"/>
        <v>1.2474473936803914</v>
      </c>
      <c r="D31" s="3">
        <f t="shared" si="0"/>
        <v>-1.2474473936803914</v>
      </c>
      <c r="E31" s="3">
        <f t="shared" si="16"/>
        <v>-7</v>
      </c>
      <c r="F31" s="3">
        <f t="shared" si="17"/>
        <v>4</v>
      </c>
      <c r="J31" s="1"/>
      <c r="K31" s="3">
        <f t="shared" si="14"/>
        <v>0.7400000000000011</v>
      </c>
      <c r="L31" s="3">
        <f t="shared" si="5"/>
        <v>6.048024000000007</v>
      </c>
      <c r="M31" s="11">
        <f t="shared" si="6"/>
        <v>2.1169507433803356</v>
      </c>
      <c r="N31" s="11">
        <f t="shared" si="7"/>
        <v>-2.8569507433803367</v>
      </c>
      <c r="O31" s="1">
        <f t="shared" si="9"/>
        <v>1</v>
      </c>
      <c r="P31" s="1">
        <f t="shared" si="10"/>
        <v>0.7400000000000011</v>
      </c>
      <c r="Q31" s="1">
        <f t="shared" si="11"/>
        <v>-6.048024000000007</v>
      </c>
      <c r="R31" s="1">
        <f t="shared" si="12"/>
        <v>3</v>
      </c>
      <c r="S31" s="1">
        <f t="shared" si="13"/>
        <v>4</v>
      </c>
    </row>
    <row r="32" spans="2:19" ht="15.75" x14ac:dyDescent="0.25">
      <c r="B32" s="3">
        <f t="shared" si="18"/>
        <v>2.6500000000000004</v>
      </c>
      <c r="C32" s="3">
        <f t="shared" si="15"/>
        <v>2.0148511111245924</v>
      </c>
      <c r="D32" s="3">
        <f t="shared" si="0"/>
        <v>-2.0148511111245924</v>
      </c>
      <c r="E32" s="3">
        <f t="shared" si="16"/>
        <v>-7</v>
      </c>
      <c r="F32" s="3">
        <f t="shared" si="17"/>
        <v>4</v>
      </c>
      <c r="J32" s="1"/>
      <c r="K32" s="3">
        <f t="shared" si="14"/>
        <v>0.94000000000000106</v>
      </c>
      <c r="L32" s="3">
        <f t="shared" si="5"/>
        <v>7.4813840000000082</v>
      </c>
      <c r="M32" s="11">
        <f t="shared" si="6"/>
        <v>2.3052989028211006</v>
      </c>
      <c r="N32" s="11">
        <f t="shared" si="7"/>
        <v>-3.2452989028211019</v>
      </c>
      <c r="O32" s="1">
        <f t="shared" si="9"/>
        <v>1</v>
      </c>
      <c r="P32" s="1">
        <f t="shared" si="10"/>
        <v>0.94000000000000106</v>
      </c>
      <c r="Q32" s="1">
        <f t="shared" si="11"/>
        <v>-7.4813840000000082</v>
      </c>
      <c r="R32" s="1">
        <f t="shared" si="12"/>
        <v>3</v>
      </c>
      <c r="S32" s="1">
        <f t="shared" si="13"/>
        <v>4</v>
      </c>
    </row>
    <row r="33" spans="2:19" ht="15.75" x14ac:dyDescent="0.25">
      <c r="B33" s="3">
        <f t="shared" si="18"/>
        <v>2.8500000000000005</v>
      </c>
      <c r="C33" s="3">
        <f t="shared" si="15"/>
        <v>2.6831185214224154</v>
      </c>
      <c r="D33" s="3">
        <f t="shared" si="0"/>
        <v>-2.6831185214224154</v>
      </c>
      <c r="E33" s="3">
        <f t="shared" si="16"/>
        <v>-7</v>
      </c>
      <c r="F33" s="3">
        <f t="shared" si="17"/>
        <v>4</v>
      </c>
      <c r="J33" s="1"/>
      <c r="K33" s="3">
        <f t="shared" si="14"/>
        <v>1.140000000000001</v>
      </c>
      <c r="L33" s="3">
        <f t="shared" si="5"/>
        <v>9.3803440000000116</v>
      </c>
      <c r="M33" s="11">
        <f t="shared" si="6"/>
        <v>2.5453240601902092</v>
      </c>
      <c r="N33" s="11">
        <f t="shared" si="7"/>
        <v>-3.6853240601902097</v>
      </c>
      <c r="O33" s="1">
        <f t="shared" si="9"/>
        <v>1</v>
      </c>
      <c r="P33" s="1">
        <f t="shared" si="10"/>
        <v>1.140000000000001</v>
      </c>
      <c r="Q33" s="1">
        <f t="shared" si="11"/>
        <v>-9.3803440000000116</v>
      </c>
      <c r="R33" s="1">
        <f t="shared" si="12"/>
        <v>3</v>
      </c>
      <c r="S33" s="1">
        <f t="shared" si="13"/>
        <v>4</v>
      </c>
    </row>
    <row r="34" spans="2:19" ht="15.75" x14ac:dyDescent="0.25">
      <c r="B34" s="3">
        <f t="shared" si="18"/>
        <v>3.0500000000000007</v>
      </c>
      <c r="C34" s="3">
        <f t="shared" si="15"/>
        <v>3.3200338853692459</v>
      </c>
      <c r="D34" s="3">
        <f t="shared" si="0"/>
        <v>-3.3200338853692459</v>
      </c>
      <c r="E34" s="3">
        <f t="shared" si="16"/>
        <v>-7</v>
      </c>
      <c r="F34" s="3">
        <f t="shared" si="17"/>
        <v>4</v>
      </c>
      <c r="J34" s="1"/>
      <c r="K34" s="3">
        <f t="shared" si="14"/>
        <v>1.340000000000001</v>
      </c>
      <c r="L34" s="3">
        <f t="shared" si="5"/>
        <v>11.792904000000012</v>
      </c>
      <c r="M34" s="11">
        <f t="shared" si="6"/>
        <v>2.8288289469478225</v>
      </c>
      <c r="N34" s="11">
        <f t="shared" si="7"/>
        <v>-4.1688289469478237</v>
      </c>
      <c r="O34" s="1">
        <f t="shared" si="9"/>
        <v>1</v>
      </c>
      <c r="P34" s="1">
        <f t="shared" si="10"/>
        <v>1.340000000000001</v>
      </c>
      <c r="Q34" s="1">
        <f t="shared" si="11"/>
        <v>-11.792904000000012</v>
      </c>
      <c r="R34" s="1">
        <f t="shared" si="12"/>
        <v>3</v>
      </c>
      <c r="S34" s="1">
        <f t="shared" si="13"/>
        <v>4</v>
      </c>
    </row>
    <row r="35" spans="2:19" ht="15.75" x14ac:dyDescent="0.25">
      <c r="B35" s="3">
        <f t="shared" si="18"/>
        <v>3.2500000000000009</v>
      </c>
      <c r="C35" s="3">
        <f t="shared" si="15"/>
        <v>3.9469133509617387</v>
      </c>
      <c r="D35" s="3">
        <f t="shared" si="0"/>
        <v>-3.9469133509617387</v>
      </c>
      <c r="E35" s="3">
        <f t="shared" si="16"/>
        <v>-7</v>
      </c>
      <c r="F35" s="3">
        <f t="shared" si="17"/>
        <v>4</v>
      </c>
      <c r="J35" s="1"/>
      <c r="K35" s="3">
        <f t="shared" si="14"/>
        <v>1.5400000000000009</v>
      </c>
      <c r="L35" s="3">
        <f t="shared" si="5"/>
        <v>14.767064000000016</v>
      </c>
      <c r="M35" s="11">
        <f t="shared" si="6"/>
        <v>3.1491789956571279</v>
      </c>
      <c r="N35" s="11">
        <f t="shared" si="7"/>
        <v>-4.6891789956571284</v>
      </c>
      <c r="O35" s="1">
        <f t="shared" si="9"/>
        <v>1</v>
      </c>
      <c r="P35" s="1">
        <f t="shared" si="10"/>
        <v>1.5400000000000009</v>
      </c>
      <c r="Q35" s="1">
        <f t="shared" si="11"/>
        <v>-14.767064000000016</v>
      </c>
      <c r="R35" s="1">
        <f t="shared" si="12"/>
        <v>3</v>
      </c>
      <c r="S35" s="1">
        <f t="shared" si="13"/>
        <v>4</v>
      </c>
    </row>
    <row r="36" spans="2:19" ht="15.75" x14ac:dyDescent="0.25">
      <c r="B36" s="3">
        <f t="shared" si="18"/>
        <v>3.4500000000000011</v>
      </c>
      <c r="C36" s="3">
        <f t="shared" si="15"/>
        <v>4.5731416990948395</v>
      </c>
      <c r="D36" s="3">
        <f t="shared" si="0"/>
        <v>-4.5731416990948395</v>
      </c>
      <c r="E36" s="3">
        <f t="shared" si="16"/>
        <v>-7</v>
      </c>
      <c r="F36" s="3">
        <f t="shared" si="17"/>
        <v>4</v>
      </c>
      <c r="J36" s="1"/>
      <c r="K36" s="3">
        <f t="shared" si="14"/>
        <v>1.7400000000000009</v>
      </c>
      <c r="L36" s="3">
        <f t="shared" si="5"/>
        <v>18.350824000000017</v>
      </c>
      <c r="M36" s="11">
        <f t="shared" si="6"/>
        <v>3.50123826850013</v>
      </c>
      <c r="N36" s="11">
        <f t="shared" si="7"/>
        <v>-5.2412382685001306</v>
      </c>
      <c r="O36" s="1">
        <f t="shared" si="9"/>
        <v>1</v>
      </c>
      <c r="P36" s="1">
        <f t="shared" si="10"/>
        <v>1.7400000000000009</v>
      </c>
      <c r="Q36" s="1">
        <f t="shared" si="11"/>
        <v>-18.350824000000017</v>
      </c>
      <c r="R36" s="1">
        <f t="shared" si="12"/>
        <v>3</v>
      </c>
      <c r="S36" s="1">
        <f t="shared" si="13"/>
        <v>4</v>
      </c>
    </row>
    <row r="37" spans="2:19" ht="15.75" x14ac:dyDescent="0.25">
      <c r="B37" s="3">
        <f t="shared" si="18"/>
        <v>3.6500000000000012</v>
      </c>
      <c r="C37" s="3">
        <f t="shared" si="15"/>
        <v>5.2035684871057519</v>
      </c>
      <c r="D37" s="3">
        <f t="shared" si="0"/>
        <v>-5.2035684871057519</v>
      </c>
      <c r="E37" s="3">
        <f t="shared" si="16"/>
        <v>-7</v>
      </c>
      <c r="F37" s="3">
        <f t="shared" si="17"/>
        <v>4</v>
      </c>
      <c r="J37" s="1"/>
      <c r="K37" s="3">
        <f t="shared" si="14"/>
        <v>1.9400000000000008</v>
      </c>
      <c r="L37" s="3">
        <f t="shared" si="5"/>
        <v>22.592184000000017</v>
      </c>
      <c r="M37" s="11">
        <f t="shared" si="6"/>
        <v>3.881091011308694</v>
      </c>
      <c r="N37" s="11">
        <f t="shared" si="7"/>
        <v>-5.8210910113086953</v>
      </c>
      <c r="O37" s="1">
        <f t="shared" si="9"/>
        <v>1</v>
      </c>
      <c r="P37" s="1">
        <f t="shared" si="10"/>
        <v>1.9400000000000008</v>
      </c>
      <c r="Q37" s="1">
        <f t="shared" si="11"/>
        <v>-22.592184000000017</v>
      </c>
      <c r="R37" s="1">
        <f t="shared" si="12"/>
        <v>3</v>
      </c>
      <c r="S37" s="1">
        <f t="shared" si="13"/>
        <v>4</v>
      </c>
    </row>
    <row r="38" spans="2:19" ht="15.75" x14ac:dyDescent="0.25">
      <c r="B38" s="3">
        <f t="shared" si="18"/>
        <v>3.8500000000000014</v>
      </c>
      <c r="C38" s="3">
        <f t="shared" si="15"/>
        <v>5.840943844962049</v>
      </c>
      <c r="D38" s="3">
        <f t="shared" si="0"/>
        <v>-5.840943844962049</v>
      </c>
      <c r="E38" s="3">
        <f t="shared" si="16"/>
        <v>-7</v>
      </c>
      <c r="F38" s="3">
        <f t="shared" si="17"/>
        <v>4</v>
      </c>
      <c r="J38" s="1"/>
      <c r="K38" s="3">
        <f t="shared" si="14"/>
        <v>2.140000000000001</v>
      </c>
      <c r="L38" s="3">
        <f t="shared" si="5"/>
        <v>27.539144000000029</v>
      </c>
      <c r="M38" s="11">
        <f t="shared" si="6"/>
        <v>4.2857486871585024</v>
      </c>
      <c r="N38" s="11">
        <f t="shared" si="7"/>
        <v>-6.425748687158503</v>
      </c>
      <c r="O38" s="1">
        <f t="shared" si="9"/>
        <v>1</v>
      </c>
      <c r="P38" s="1">
        <f t="shared" si="10"/>
        <v>2.140000000000001</v>
      </c>
      <c r="Q38" s="1">
        <f t="shared" si="11"/>
        <v>-27.539144000000029</v>
      </c>
      <c r="R38" s="1">
        <f t="shared" si="12"/>
        <v>3</v>
      </c>
      <c r="S38" s="1">
        <f t="shared" si="13"/>
        <v>4</v>
      </c>
    </row>
    <row r="39" spans="2:19" ht="15.75" x14ac:dyDescent="0.25">
      <c r="B39" s="3">
        <f t="shared" si="18"/>
        <v>4.0500000000000016</v>
      </c>
      <c r="C39" s="3">
        <f t="shared" si="15"/>
        <v>6.4869195308713428</v>
      </c>
      <c r="D39" s="3">
        <f t="shared" si="0"/>
        <v>-6.4869195308713428</v>
      </c>
      <c r="E39" s="3">
        <f t="shared" si="16"/>
        <v>-7</v>
      </c>
      <c r="F39" s="3">
        <f t="shared" si="17"/>
        <v>4</v>
      </c>
      <c r="J39" s="1"/>
      <c r="K39" s="3">
        <f t="shared" si="14"/>
        <v>2.3400000000000012</v>
      </c>
      <c r="L39" s="3">
        <f t="shared" si="5"/>
        <v>33.239704000000032</v>
      </c>
      <c r="M39" s="11">
        <f t="shared" si="6"/>
        <v>4.7129077844209002</v>
      </c>
      <c r="N39" s="11">
        <f t="shared" si="7"/>
        <v>-7.0529077844209018</v>
      </c>
      <c r="O39" s="1">
        <f t="shared" si="9"/>
        <v>1</v>
      </c>
      <c r="P39" s="1">
        <f t="shared" si="10"/>
        <v>2.3400000000000012</v>
      </c>
      <c r="Q39" s="1">
        <f t="shared" si="11"/>
        <v>-33.239704000000032</v>
      </c>
      <c r="R39" s="1">
        <f t="shared" si="12"/>
        <v>3</v>
      </c>
      <c r="S39" s="1">
        <f t="shared" si="13"/>
        <v>4</v>
      </c>
    </row>
    <row r="40" spans="2:19" ht="15.75" x14ac:dyDescent="0.25">
      <c r="B40" s="3">
        <f t="shared" si="18"/>
        <v>4.2500000000000018</v>
      </c>
      <c r="C40" s="3">
        <f t="shared" si="15"/>
        <v>7.142522313580832</v>
      </c>
      <c r="D40" s="3">
        <f t="shared" si="0"/>
        <v>-7.142522313580832</v>
      </c>
      <c r="E40" s="3">
        <f t="shared" si="16"/>
        <v>-7</v>
      </c>
      <c r="F40" s="3">
        <f t="shared" si="17"/>
        <v>4</v>
      </c>
      <c r="J40" s="1"/>
      <c r="K40" s="3">
        <f t="shared" si="14"/>
        <v>2.5400000000000014</v>
      </c>
      <c r="L40" s="3">
        <f t="shared" si="5"/>
        <v>39.741864000000049</v>
      </c>
      <c r="M40" s="11">
        <f t="shared" si="6"/>
        <v>5.1607669838052788</v>
      </c>
      <c r="N40" s="11">
        <f t="shared" si="7"/>
        <v>-7.7007669838052797</v>
      </c>
      <c r="O40" s="1">
        <f t="shared" si="9"/>
        <v>1</v>
      </c>
      <c r="P40" s="1">
        <f t="shared" si="10"/>
        <v>2.5400000000000014</v>
      </c>
      <c r="Q40" s="1">
        <f t="shared" si="11"/>
        <v>-39.741864000000049</v>
      </c>
      <c r="R40" s="1">
        <f t="shared" si="12"/>
        <v>3</v>
      </c>
      <c r="S40" s="1">
        <f t="shared" si="13"/>
        <v>4</v>
      </c>
    </row>
    <row r="41" spans="2:19" ht="15.75" x14ac:dyDescent="0.25">
      <c r="B41" s="3">
        <f t="shared" si="18"/>
        <v>4.450000000000002</v>
      </c>
      <c r="C41" s="3">
        <f t="shared" si="15"/>
        <v>7.8084009246452046</v>
      </c>
      <c r="D41" s="3">
        <f t="shared" si="0"/>
        <v>-7.8084009246452046</v>
      </c>
      <c r="E41" s="3">
        <f t="shared" si="16"/>
        <v>-7</v>
      </c>
      <c r="F41" s="3">
        <f t="shared" si="17"/>
        <v>4</v>
      </c>
      <c r="J41" s="1"/>
      <c r="K41" s="3">
        <f t="shared" si="14"/>
        <v>2.7400000000000015</v>
      </c>
      <c r="L41" s="3">
        <f t="shared" si="5"/>
        <v>47.093624000000062</v>
      </c>
      <c r="M41" s="11">
        <f t="shared" si="6"/>
        <v>5.6278942547026283</v>
      </c>
      <c r="N41" s="11">
        <f t="shared" si="7"/>
        <v>-8.3678942547026303</v>
      </c>
      <c r="O41" s="1">
        <f t="shared" si="9"/>
        <v>1</v>
      </c>
      <c r="P41" s="1">
        <f t="shared" si="10"/>
        <v>2.7400000000000015</v>
      </c>
      <c r="Q41" s="1">
        <f t="shared" si="11"/>
        <v>-47.093624000000062</v>
      </c>
      <c r="R41" s="1">
        <f t="shared" si="12"/>
        <v>3</v>
      </c>
      <c r="S41" s="1">
        <f t="shared" si="13"/>
        <v>4</v>
      </c>
    </row>
    <row r="42" spans="2:19" ht="15.75" x14ac:dyDescent="0.25">
      <c r="B42" s="3">
        <f t="shared" si="18"/>
        <v>4.6500000000000021</v>
      </c>
      <c r="C42" s="3">
        <f t="shared" si="15"/>
        <v>8.4849646434148518</v>
      </c>
      <c r="D42" s="3">
        <f t="shared" si="0"/>
        <v>-8.4849646434148518</v>
      </c>
      <c r="E42" s="3">
        <f t="shared" si="16"/>
        <v>-7</v>
      </c>
      <c r="F42" s="3">
        <f t="shared" si="17"/>
        <v>4</v>
      </c>
      <c r="J42" s="1"/>
      <c r="K42" s="3">
        <f t="shared" si="14"/>
        <v>2.9400000000000017</v>
      </c>
      <c r="L42" s="3">
        <f t="shared" si="5"/>
        <v>55.342984000000072</v>
      </c>
      <c r="M42" s="11">
        <f t="shared" si="6"/>
        <v>6.1131315431027611</v>
      </c>
      <c r="N42" s="11">
        <f t="shared" si="7"/>
        <v>-9.0531315431027632</v>
      </c>
      <c r="O42" s="1">
        <f t="shared" si="9"/>
        <v>1</v>
      </c>
      <c r="P42" s="1">
        <f t="shared" si="10"/>
        <v>2.9400000000000017</v>
      </c>
      <c r="Q42" s="1">
        <f t="shared" si="11"/>
        <v>-55.342984000000072</v>
      </c>
      <c r="R42" s="1">
        <f t="shared" si="12"/>
        <v>3</v>
      </c>
      <c r="S42" s="1">
        <f t="shared" si="13"/>
        <v>4</v>
      </c>
    </row>
    <row r="43" spans="2:19" ht="15.75" x14ac:dyDescent="0.25">
      <c r="B43" s="3">
        <f t="shared" si="18"/>
        <v>4.8500000000000023</v>
      </c>
      <c r="C43" s="3">
        <f t="shared" si="15"/>
        <v>9.1724655900145056</v>
      </c>
      <c r="D43" s="3">
        <f t="shared" si="0"/>
        <v>-9.1724655900145056</v>
      </c>
      <c r="E43" s="3">
        <f t="shared" si="16"/>
        <v>-7</v>
      </c>
      <c r="F43" s="3">
        <f t="shared" si="17"/>
        <v>4</v>
      </c>
      <c r="J43" s="1"/>
      <c r="K43" s="3">
        <f t="shared" si="14"/>
        <v>3.1400000000000019</v>
      </c>
      <c r="L43" s="3">
        <f t="shared" si="5"/>
        <v>64.537944000000095</v>
      </c>
      <c r="M43" s="11">
        <f t="shared" si="6"/>
        <v>6.61552649497881</v>
      </c>
      <c r="N43" s="11">
        <f t="shared" si="7"/>
        <v>-9.7555264949788114</v>
      </c>
      <c r="O43" s="1">
        <f t="shared" si="9"/>
        <v>1</v>
      </c>
      <c r="P43" s="1">
        <f t="shared" si="10"/>
        <v>3.1400000000000019</v>
      </c>
      <c r="Q43" s="1">
        <f t="shared" si="11"/>
        <v>-64.537944000000095</v>
      </c>
      <c r="R43" s="1">
        <f t="shared" si="12"/>
        <v>3</v>
      </c>
      <c r="S43" s="1">
        <f t="shared" si="13"/>
        <v>4</v>
      </c>
    </row>
    <row r="44" spans="2:19" ht="15.75" x14ac:dyDescent="0.25">
      <c r="B44" s="3">
        <f t="shared" si="18"/>
        <v>5.0500000000000025</v>
      </c>
      <c r="C44" s="3">
        <f t="shared" si="15"/>
        <v>9.8710498428485387</v>
      </c>
      <c r="D44" s="3">
        <f t="shared" si="0"/>
        <v>-9.8710498428485387</v>
      </c>
      <c r="E44" s="3">
        <f t="shared" si="16"/>
        <v>-7</v>
      </c>
      <c r="F44" s="3">
        <f t="shared" si="17"/>
        <v>4</v>
      </c>
      <c r="J44" s="1"/>
      <c r="K44" s="3">
        <f t="shared" si="14"/>
        <v>3.3400000000000021</v>
      </c>
      <c r="L44" s="3">
        <f t="shared" si="5"/>
        <v>74.726504000000119</v>
      </c>
      <c r="M44" s="11">
        <f t="shared" si="6"/>
        <v>7.1342832757698167</v>
      </c>
      <c r="N44" s="11">
        <f t="shared" si="7"/>
        <v>-10.474283275769819</v>
      </c>
      <c r="O44" s="1">
        <f t="shared" si="9"/>
        <v>1</v>
      </c>
      <c r="P44" s="1">
        <f t="shared" si="10"/>
        <v>3.3400000000000021</v>
      </c>
      <c r="Q44" s="1">
        <f t="shared" si="11"/>
        <v>-74.726504000000119</v>
      </c>
      <c r="R44" s="1">
        <f t="shared" si="12"/>
        <v>3</v>
      </c>
      <c r="S44" s="1">
        <f t="shared" si="13"/>
        <v>4</v>
      </c>
    </row>
    <row r="45" spans="2:19" ht="15.75" x14ac:dyDescent="0.25">
      <c r="B45" s="3">
        <f t="shared" si="18"/>
        <v>5.2500000000000027</v>
      </c>
      <c r="C45" s="3">
        <f t="shared" si="15"/>
        <v>10.580790376904751</v>
      </c>
      <c r="D45" s="3">
        <f t="shared" si="0"/>
        <v>-10.580790376904751</v>
      </c>
      <c r="E45" s="3">
        <f t="shared" si="16"/>
        <v>-7</v>
      </c>
      <c r="F45" s="3">
        <f t="shared" si="17"/>
        <v>4</v>
      </c>
      <c r="J45" s="1"/>
      <c r="K45" s="3">
        <f t="shared" si="14"/>
        <v>3.5400000000000023</v>
      </c>
      <c r="L45" s="3">
        <f t="shared" si="5"/>
        <v>85.956664000000131</v>
      </c>
      <c r="M45" s="11">
        <f t="shared" si="6"/>
        <v>7.6687268209224122</v>
      </c>
      <c r="N45" s="11">
        <f t="shared" si="7"/>
        <v>-11.208726820922415</v>
      </c>
      <c r="O45" s="1">
        <f t="shared" si="9"/>
        <v>1</v>
      </c>
      <c r="P45" s="1">
        <f t="shared" si="10"/>
        <v>3.5400000000000023</v>
      </c>
      <c r="Q45" s="1">
        <f t="shared" si="11"/>
        <v>-85.956664000000131</v>
      </c>
      <c r="R45" s="1">
        <f t="shared" si="12"/>
        <v>3</v>
      </c>
      <c r="S45" s="1">
        <f t="shared" si="13"/>
        <v>4</v>
      </c>
    </row>
    <row r="46" spans="2:19" ht="15.75" x14ac:dyDescent="0.25">
      <c r="B46" s="3">
        <f t="shared" si="18"/>
        <v>5.4500000000000028</v>
      </c>
      <c r="C46" s="3">
        <f t="shared" si="15"/>
        <v>11.301708941571635</v>
      </c>
      <c r="D46" s="3">
        <f t="shared" si="0"/>
        <v>-11.301708941571635</v>
      </c>
      <c r="E46" s="3">
        <f t="shared" si="16"/>
        <v>-7</v>
      </c>
      <c r="F46" s="3">
        <f t="shared" si="17"/>
        <v>4</v>
      </c>
      <c r="J46" s="1"/>
      <c r="K46" s="3">
        <f t="shared" si="14"/>
        <v>3.7400000000000024</v>
      </c>
      <c r="L46" s="3">
        <f t="shared" si="5"/>
        <v>98.276424000000162</v>
      </c>
      <c r="M46" s="11">
        <f t="shared" si="6"/>
        <v>8.2182765624263165</v>
      </c>
      <c r="N46" s="11">
        <f t="shared" si="7"/>
        <v>-11.958276562426319</v>
      </c>
      <c r="O46" s="1">
        <f t="shared" si="9"/>
        <v>1</v>
      </c>
      <c r="P46" s="1">
        <f t="shared" si="10"/>
        <v>3.7400000000000024</v>
      </c>
      <c r="Q46" s="1">
        <f t="shared" si="11"/>
        <v>-98.276424000000162</v>
      </c>
      <c r="R46" s="1">
        <f t="shared" si="12"/>
        <v>3</v>
      </c>
      <c r="S46" s="1">
        <f t="shared" si="13"/>
        <v>4</v>
      </c>
    </row>
    <row r="47" spans="2:19" ht="15.75" x14ac:dyDescent="0.25">
      <c r="B47" s="3">
        <f t="shared" si="18"/>
        <v>5.650000000000003</v>
      </c>
      <c r="C47" s="3">
        <f t="shared" si="15"/>
        <v>12.033790965443945</v>
      </c>
      <c r="D47" s="3">
        <f t="shared" si="0"/>
        <v>-12.033790965443945</v>
      </c>
      <c r="E47" s="3">
        <f t="shared" si="16"/>
        <v>-7</v>
      </c>
      <c r="F47" s="3">
        <f t="shared" si="17"/>
        <v>4</v>
      </c>
      <c r="J47" s="1"/>
      <c r="K47" s="3">
        <f t="shared" si="14"/>
        <v>3.9400000000000026</v>
      </c>
      <c r="L47" s="3">
        <f t="shared" si="5"/>
        <v>111.73378400000018</v>
      </c>
      <c r="M47" s="11">
        <f t="shared" si="6"/>
        <v>8.7824268888470094</v>
      </c>
      <c r="N47" s="11">
        <f t="shared" si="7"/>
        <v>-12.722426888847011</v>
      </c>
      <c r="O47" s="1">
        <f t="shared" si="9"/>
        <v>1</v>
      </c>
      <c r="P47" s="1">
        <f t="shared" si="10"/>
        <v>3.9400000000000026</v>
      </c>
      <c r="Q47" s="1">
        <f t="shared" si="11"/>
        <v>-111.73378400000018</v>
      </c>
      <c r="R47" s="1">
        <f t="shared" si="12"/>
        <v>3</v>
      </c>
      <c r="S47" s="1">
        <f t="shared" si="13"/>
        <v>4</v>
      </c>
    </row>
    <row r="48" spans="2:19" ht="15.75" x14ac:dyDescent="0.25">
      <c r="B48" s="3">
        <f t="shared" si="18"/>
        <v>5.8500000000000032</v>
      </c>
      <c r="C48" s="3">
        <f t="shared" si="15"/>
        <v>12.77699593018642</v>
      </c>
      <c r="D48" s="3">
        <f t="shared" si="0"/>
        <v>-12.77699593018642</v>
      </c>
      <c r="E48" s="3">
        <f t="shared" si="16"/>
        <v>-7</v>
      </c>
      <c r="F48" s="3">
        <f t="shared" si="17"/>
        <v>4</v>
      </c>
      <c r="J48" s="1"/>
      <c r="K48" s="3">
        <f t="shared" si="14"/>
        <v>4.1400000000000023</v>
      </c>
      <c r="L48" s="3">
        <f t="shared" si="5"/>
        <v>126.37674400000019</v>
      </c>
      <c r="M48" s="11">
        <f t="shared" si="6"/>
        <v>9.3607324349754677</v>
      </c>
      <c r="N48" s="11">
        <f t="shared" si="7"/>
        <v>-13.500732434975468</v>
      </c>
      <c r="O48" s="1">
        <f t="shared" si="9"/>
        <v>1</v>
      </c>
      <c r="P48" s="1">
        <f t="shared" si="10"/>
        <v>4.1400000000000023</v>
      </c>
      <c r="Q48" s="1">
        <f t="shared" si="11"/>
        <v>-126.37674400000019</v>
      </c>
      <c r="R48" s="1">
        <f t="shared" si="12"/>
        <v>3</v>
      </c>
      <c r="S48" s="1">
        <f t="shared" si="13"/>
        <v>4</v>
      </c>
    </row>
    <row r="49" spans="2:19" ht="15.75" x14ac:dyDescent="0.25">
      <c r="B49" s="3">
        <f t="shared" si="18"/>
        <v>6.0500000000000034</v>
      </c>
      <c r="C49" s="3">
        <f t="shared" si="15"/>
        <v>13.531264722855745</v>
      </c>
      <c r="D49" s="3">
        <f t="shared" si="0"/>
        <v>-13.531264722855745</v>
      </c>
      <c r="E49" s="3">
        <f t="shared" si="16"/>
        <v>-7</v>
      </c>
      <c r="F49" s="3">
        <f t="shared" si="17"/>
        <v>4</v>
      </c>
      <c r="J49" s="1"/>
      <c r="K49" s="3">
        <f t="shared" si="14"/>
        <v>4.3400000000000025</v>
      </c>
      <c r="L49" s="3">
        <f t="shared" si="5"/>
        <v>142.25330400000021</v>
      </c>
      <c r="M49" s="11">
        <f t="shared" si="6"/>
        <v>9.9527968720093707</v>
      </c>
      <c r="N49" s="11">
        <f t="shared" si="7"/>
        <v>-14.292796872009374</v>
      </c>
      <c r="O49" s="1">
        <f t="shared" si="9"/>
        <v>1</v>
      </c>
      <c r="P49" s="1">
        <f t="shared" si="10"/>
        <v>4.3400000000000025</v>
      </c>
      <c r="Q49" s="1">
        <f t="shared" si="11"/>
        <v>-142.25330400000021</v>
      </c>
      <c r="R49" s="1">
        <f t="shared" si="12"/>
        <v>3</v>
      </c>
      <c r="S49" s="1">
        <f t="shared" si="13"/>
        <v>4</v>
      </c>
    </row>
    <row r="50" spans="2:19" ht="15.75" x14ac:dyDescent="0.25">
      <c r="B50" s="3">
        <f t="shared" si="18"/>
        <v>6.2500000000000036</v>
      </c>
      <c r="C50" s="3">
        <f t="shared" si="15"/>
        <v>14.296524927408072</v>
      </c>
      <c r="D50" s="3">
        <f t="shared" si="0"/>
        <v>-14.296524927408072</v>
      </c>
      <c r="E50" s="3">
        <f t="shared" si="16"/>
        <v>-7</v>
      </c>
      <c r="F50" s="3">
        <f t="shared" si="17"/>
        <v>4</v>
      </c>
      <c r="J50" s="1"/>
      <c r="K50" s="3">
        <f t="shared" si="14"/>
        <v>4.5400000000000027</v>
      </c>
      <c r="L50" s="3">
        <f t="shared" si="5"/>
        <v>159.41146400000025</v>
      </c>
      <c r="M50" s="11">
        <f t="shared" si="6"/>
        <v>10.558264262946887</v>
      </c>
      <c r="N50" s="11">
        <f t="shared" si="7"/>
        <v>-15.09826426294689</v>
      </c>
      <c r="O50" s="1">
        <f t="shared" si="9"/>
        <v>1</v>
      </c>
      <c r="P50" s="1">
        <f t="shared" si="10"/>
        <v>4.5400000000000027</v>
      </c>
      <c r="Q50" s="1">
        <f t="shared" si="11"/>
        <v>-159.41146400000025</v>
      </c>
      <c r="R50" s="1">
        <f t="shared" si="12"/>
        <v>3</v>
      </c>
      <c r="S50" s="1">
        <f t="shared" si="13"/>
        <v>4</v>
      </c>
    </row>
    <row r="51" spans="2:19" ht="15.75" x14ac:dyDescent="0.25">
      <c r="B51" s="3">
        <f t="shared" si="18"/>
        <v>6.4500000000000037</v>
      </c>
      <c r="C51" s="3">
        <f t="shared" si="15"/>
        <v>15.072694682769916</v>
      </c>
      <c r="D51" s="3">
        <f t="shared" si="0"/>
        <v>-15.072694682769916</v>
      </c>
      <c r="E51" s="3">
        <f t="shared" si="16"/>
        <v>-7</v>
      </c>
      <c r="F51" s="3">
        <f t="shared" si="17"/>
        <v>4</v>
      </c>
      <c r="J51" s="1"/>
      <c r="K51" s="3">
        <f t="shared" si="14"/>
        <v>4.7400000000000029</v>
      </c>
      <c r="L51" s="3">
        <f t="shared" si="5"/>
        <v>177.89922400000026</v>
      </c>
      <c r="M51" s="11">
        <f t="shared" si="6"/>
        <v>11.176812318770798</v>
      </c>
      <c r="N51" s="11">
        <f t="shared" si="7"/>
        <v>-15.9168123187708</v>
      </c>
      <c r="O51" s="1">
        <f t="shared" si="9"/>
        <v>1</v>
      </c>
      <c r="P51" s="1">
        <f t="shared" si="10"/>
        <v>4.7400000000000029</v>
      </c>
      <c r="Q51" s="1">
        <f t="shared" si="11"/>
        <v>-177.89922400000026</v>
      </c>
      <c r="R51" s="1">
        <f t="shared" si="12"/>
        <v>3</v>
      </c>
      <c r="S51" s="1">
        <f t="shared" si="13"/>
        <v>4</v>
      </c>
    </row>
    <row r="52" spans="2:19" ht="15.75" x14ac:dyDescent="0.25">
      <c r="B52" s="3">
        <f t="shared" si="18"/>
        <v>6.6500000000000039</v>
      </c>
      <c r="C52" s="3">
        <f t="shared" si="15"/>
        <v>15.859685526516612</v>
      </c>
      <c r="D52" s="3">
        <f t="shared" si="0"/>
        <v>-15.859685526516612</v>
      </c>
      <c r="E52" s="3">
        <f t="shared" si="16"/>
        <v>-7</v>
      </c>
      <c r="F52" s="3">
        <f t="shared" si="17"/>
        <v>4</v>
      </c>
      <c r="J52" s="1"/>
      <c r="K52" s="3">
        <f t="shared" si="14"/>
        <v>4.9400000000000031</v>
      </c>
      <c r="L52" s="3">
        <f t="shared" si="5"/>
        <v>197.7645840000003</v>
      </c>
      <c r="M52" s="11">
        <f t="shared" si="6"/>
        <v>11.808147078665364</v>
      </c>
      <c r="N52" s="11">
        <f t="shared" si="7"/>
        <v>-16.748147078665365</v>
      </c>
      <c r="O52" s="1">
        <f t="shared" si="9"/>
        <v>1</v>
      </c>
      <c r="P52" s="1">
        <f t="shared" si="10"/>
        <v>4.9400000000000031</v>
      </c>
      <c r="Q52" s="1">
        <f t="shared" si="11"/>
        <v>-197.7645840000003</v>
      </c>
      <c r="R52" s="1">
        <f t="shared" si="12"/>
        <v>3</v>
      </c>
      <c r="S52" s="1">
        <f t="shared" si="13"/>
        <v>4</v>
      </c>
    </row>
    <row r="53" spans="2:19" ht="15.75" x14ac:dyDescent="0.25">
      <c r="B53" s="3">
        <f t="shared" si="18"/>
        <v>6.8500000000000041</v>
      </c>
      <c r="C53" s="3">
        <f t="shared" si="15"/>
        <v>16.657404509706804</v>
      </c>
      <c r="D53" s="3">
        <f t="shared" si="0"/>
        <v>-16.657404509706804</v>
      </c>
      <c r="E53" s="3">
        <f t="shared" si="16"/>
        <v>-7</v>
      </c>
      <c r="F53" s="3">
        <f t="shared" si="17"/>
        <v>4</v>
      </c>
      <c r="J53" s="1"/>
      <c r="K53" s="3">
        <f t="shared" si="14"/>
        <v>5.1400000000000032</v>
      </c>
      <c r="L53" s="3">
        <f t="shared" si="5"/>
        <v>219.0555440000004</v>
      </c>
      <c r="M53" s="11">
        <f t="shared" si="6"/>
        <v>12.451998668619311</v>
      </c>
      <c r="N53" s="11">
        <f t="shared" si="7"/>
        <v>-17.591998668619315</v>
      </c>
      <c r="O53" s="1">
        <f t="shared" si="9"/>
        <v>1</v>
      </c>
      <c r="P53" s="1">
        <f t="shared" si="10"/>
        <v>5.1400000000000032</v>
      </c>
      <c r="Q53" s="1">
        <f t="shared" si="11"/>
        <v>-219.0555440000004</v>
      </c>
      <c r="R53" s="1">
        <f t="shared" si="12"/>
        <v>3</v>
      </c>
      <c r="S53" s="1">
        <f t="shared" si="13"/>
        <v>4</v>
      </c>
    </row>
    <row r="54" spans="2:19" ht="15.75" x14ac:dyDescent="0.25">
      <c r="B54" s="3">
        <f t="shared" si="18"/>
        <v>7.0500000000000043</v>
      </c>
      <c r="C54" s="3">
        <f t="shared" si="15"/>
        <v>17.465755780956076</v>
      </c>
      <c r="D54" s="3">
        <f t="shared" si="0"/>
        <v>-17.465755780956076</v>
      </c>
      <c r="E54" s="3">
        <f t="shared" si="16"/>
        <v>-7</v>
      </c>
      <c r="F54" s="3">
        <f t="shared" si="17"/>
        <v>4</v>
      </c>
      <c r="J54" s="1"/>
      <c r="K54" s="3">
        <f t="shared" si="14"/>
        <v>5.3400000000000034</v>
      </c>
      <c r="L54" s="3">
        <f t="shared" si="5"/>
        <v>241.82010400000038</v>
      </c>
      <c r="M54" s="11">
        <f t="shared" si="6"/>
        <v>13.108117885223203</v>
      </c>
      <c r="N54" s="11">
        <f t="shared" si="7"/>
        <v>-18.448117885223205</v>
      </c>
      <c r="O54" s="1">
        <f t="shared" si="9"/>
        <v>1</v>
      </c>
      <c r="P54" s="1">
        <f t="shared" si="10"/>
        <v>5.3400000000000034</v>
      </c>
      <c r="Q54" s="1">
        <f t="shared" si="11"/>
        <v>-241.82010400000038</v>
      </c>
      <c r="R54" s="1">
        <f t="shared" si="12"/>
        <v>3</v>
      </c>
      <c r="S54" s="1">
        <f t="shared" si="13"/>
        <v>4</v>
      </c>
    </row>
    <row r="55" spans="2:19" ht="15.75" x14ac:dyDescent="0.25">
      <c r="B55" s="3">
        <f t="shared" si="18"/>
        <v>7.2500000000000044</v>
      </c>
      <c r="C55" s="3">
        <f t="shared" si="15"/>
        <v>18.284641779373221</v>
      </c>
      <c r="D55" s="3">
        <f t="shared" si="0"/>
        <v>-18.284641779373221</v>
      </c>
      <c r="E55" s="3">
        <f t="shared" si="16"/>
        <v>-7</v>
      </c>
      <c r="F55" s="3">
        <f t="shared" si="17"/>
        <v>4</v>
      </c>
      <c r="J55" s="1"/>
      <c r="K55" s="3">
        <f t="shared" si="14"/>
        <v>5.5400000000000036</v>
      </c>
      <c r="L55" s="3">
        <f t="shared" si="5"/>
        <v>266.10626400000046</v>
      </c>
      <c r="M55" s="11">
        <f t="shared" si="6"/>
        <v>13.776273417298546</v>
      </c>
      <c r="N55" s="11">
        <f t="shared" si="7"/>
        <v>-19.31627341729855</v>
      </c>
      <c r="O55" s="1">
        <f t="shared" si="9"/>
        <v>1</v>
      </c>
      <c r="P55" s="1">
        <f t="shared" si="10"/>
        <v>5.5400000000000036</v>
      </c>
      <c r="Q55" s="1">
        <f t="shared" si="11"/>
        <v>-266.10626400000046</v>
      </c>
      <c r="R55" s="1">
        <f t="shared" si="12"/>
        <v>3</v>
      </c>
      <c r="S55" s="1">
        <f t="shared" si="13"/>
        <v>4</v>
      </c>
    </row>
    <row r="56" spans="2:19" ht="15.75" x14ac:dyDescent="0.25">
      <c r="B56" s="3">
        <f t="shared" si="18"/>
        <v>7.4500000000000046</v>
      </c>
      <c r="C56" s="3">
        <f t="shared" si="15"/>
        <v>19.113964136201592</v>
      </c>
      <c r="D56" s="3">
        <f t="shared" si="0"/>
        <v>-19.113964136201592</v>
      </c>
      <c r="E56" s="3">
        <f t="shared" si="16"/>
        <v>-7</v>
      </c>
      <c r="F56" s="3">
        <f t="shared" si="17"/>
        <v>4</v>
      </c>
      <c r="J56" s="1"/>
      <c r="K56" s="3">
        <f t="shared" si="14"/>
        <v>5.7400000000000038</v>
      </c>
      <c r="L56" s="3">
        <f t="shared" si="5"/>
        <v>291.9620240000005</v>
      </c>
      <c r="M56" s="11">
        <f t="shared" si="6"/>
        <v>14.456249565327184</v>
      </c>
      <c r="N56" s="11">
        <f t="shared" si="7"/>
        <v>-20.196249565327186</v>
      </c>
      <c r="O56" s="1">
        <f t="shared" si="9"/>
        <v>1</v>
      </c>
      <c r="P56" s="1">
        <f t="shared" si="10"/>
        <v>5.7400000000000038</v>
      </c>
      <c r="Q56" s="1">
        <f t="shared" si="11"/>
        <v>-291.9620240000005</v>
      </c>
      <c r="R56" s="1">
        <f t="shared" si="12"/>
        <v>3</v>
      </c>
      <c r="S56" s="1">
        <f t="shared" si="13"/>
        <v>4</v>
      </c>
    </row>
    <row r="57" spans="2:19" ht="15.75" x14ac:dyDescent="0.25">
      <c r="B57" s="3">
        <f t="shared" si="18"/>
        <v>7.6500000000000048</v>
      </c>
      <c r="C57" s="3">
        <f t="shared" si="15"/>
        <v>19.953624357494576</v>
      </c>
      <c r="D57" s="3">
        <f t="shared" si="0"/>
        <v>-19.953624357494576</v>
      </c>
      <c r="E57" s="3">
        <f t="shared" si="16"/>
        <v>-7</v>
      </c>
      <c r="F57" s="3">
        <f t="shared" si="17"/>
        <v>4</v>
      </c>
      <c r="J57" s="1"/>
      <c r="K57" s="3">
        <f t="shared" si="14"/>
        <v>5.9400000000000039</v>
      </c>
      <c r="L57" s="3">
        <f t="shared" si="5"/>
        <v>319.43538400000057</v>
      </c>
      <c r="M57" s="11">
        <f t="shared" si="6"/>
        <v>15.147844353012875</v>
      </c>
      <c r="N57" s="11">
        <f t="shared" si="7"/>
        <v>-21.08784435301288</v>
      </c>
      <c r="O57" s="1">
        <f t="shared" si="9"/>
        <v>1</v>
      </c>
      <c r="P57" s="1">
        <f t="shared" si="10"/>
        <v>5.9400000000000039</v>
      </c>
      <c r="Q57" s="1">
        <f t="shared" si="11"/>
        <v>-319.43538400000057</v>
      </c>
      <c r="R57" s="1">
        <f t="shared" si="12"/>
        <v>3</v>
      </c>
      <c r="S57" s="1">
        <f t="shared" si="13"/>
        <v>4</v>
      </c>
    </row>
    <row r="58" spans="2:19" ht="15.75" x14ac:dyDescent="0.25">
      <c r="B58" s="3">
        <f t="shared" si="18"/>
        <v>7.850000000000005</v>
      </c>
      <c r="C58" s="3">
        <f t="shared" si="15"/>
        <v>20.803524340841886</v>
      </c>
      <c r="D58" s="3">
        <f t="shared" si="0"/>
        <v>-20.803524340841886</v>
      </c>
      <c r="E58" s="3">
        <f t="shared" si="16"/>
        <v>-7</v>
      </c>
      <c r="F58" s="3">
        <f t="shared" si="17"/>
        <v>4</v>
      </c>
      <c r="J58" s="1"/>
      <c r="K58" s="3">
        <f t="shared" si="14"/>
        <v>6.1400000000000041</v>
      </c>
      <c r="L58" s="3">
        <f t="shared" si="5"/>
        <v>348.57434400000068</v>
      </c>
      <c r="M58" s="11">
        <f t="shared" si="6"/>
        <v>15.850867950493198</v>
      </c>
      <c r="N58" s="11">
        <f t="shared" si="7"/>
        <v>-21.990867950493204</v>
      </c>
      <c r="O58" s="1">
        <f t="shared" si="9"/>
        <v>1</v>
      </c>
      <c r="P58" s="1">
        <f t="shared" si="10"/>
        <v>6.1400000000000041</v>
      </c>
      <c r="Q58" s="1">
        <f t="shared" si="11"/>
        <v>-348.57434400000068</v>
      </c>
      <c r="R58" s="1">
        <f t="shared" si="12"/>
        <v>3</v>
      </c>
      <c r="S58" s="1">
        <f t="shared" si="13"/>
        <v>4</v>
      </c>
    </row>
    <row r="59" spans="2:19" ht="15.75" x14ac:dyDescent="0.25">
      <c r="B59" s="3">
        <f t="shared" si="18"/>
        <v>8.0500000000000043</v>
      </c>
      <c r="C59" s="3">
        <f t="shared" si="15"/>
        <v>21.663566765424402</v>
      </c>
      <c r="D59" s="3">
        <f t="shared" si="0"/>
        <v>-21.663566765424402</v>
      </c>
      <c r="E59" s="3">
        <f t="shared" si="16"/>
        <v>-7</v>
      </c>
      <c r="F59" s="3">
        <f t="shared" si="17"/>
        <v>4</v>
      </c>
      <c r="J59" s="1"/>
      <c r="K59" s="3">
        <f t="shared" si="14"/>
        <v>6.3400000000000043</v>
      </c>
      <c r="L59" s="3">
        <f t="shared" si="5"/>
        <v>379.42690400000072</v>
      </c>
      <c r="M59" s="11">
        <f t="shared" si="6"/>
        <v>16.565141347352967</v>
      </c>
      <c r="N59" s="11">
        <f t="shared" si="7"/>
        <v>-22.90514134735297</v>
      </c>
      <c r="O59" s="1">
        <f t="shared" si="9"/>
        <v>1</v>
      </c>
      <c r="P59" s="1">
        <f t="shared" si="10"/>
        <v>6.3400000000000043</v>
      </c>
      <c r="Q59" s="1">
        <f t="shared" si="11"/>
        <v>-379.42690400000072</v>
      </c>
      <c r="R59" s="1">
        <f t="shared" si="12"/>
        <v>3</v>
      </c>
      <c r="S59" s="1">
        <f t="shared" si="13"/>
        <v>4</v>
      </c>
    </row>
    <row r="60" spans="2:19" ht="15.75" x14ac:dyDescent="0.25">
      <c r="B60" s="3">
        <f t="shared" si="18"/>
        <v>8.2500000000000036</v>
      </c>
      <c r="C60" s="3">
        <f t="shared" si="15"/>
        <v>22.533655384779468</v>
      </c>
      <c r="D60" s="3">
        <f t="shared" si="0"/>
        <v>-22.533655384779468</v>
      </c>
      <c r="E60" s="3">
        <f t="shared" si="16"/>
        <v>-7</v>
      </c>
      <c r="F60" s="3">
        <f t="shared" si="17"/>
        <v>4</v>
      </c>
      <c r="J60" s="1"/>
      <c r="K60" s="3">
        <f t="shared" si="14"/>
        <v>6.5400000000000045</v>
      </c>
      <c r="L60" s="3">
        <f t="shared" si="5"/>
        <v>412.04106400000074</v>
      </c>
      <c r="M60" s="11">
        <f t="shared" si="6"/>
        <v>17.290495227498791</v>
      </c>
      <c r="N60" s="11">
        <f t="shared" si="7"/>
        <v>-23.830495227498798</v>
      </c>
      <c r="O60" s="1">
        <f t="shared" si="9"/>
        <v>1</v>
      </c>
      <c r="P60" s="1">
        <f t="shared" si="10"/>
        <v>6.5400000000000045</v>
      </c>
      <c r="Q60" s="1">
        <f t="shared" si="11"/>
        <v>-412.04106400000074</v>
      </c>
      <c r="R60" s="1">
        <f t="shared" si="12"/>
        <v>3</v>
      </c>
      <c r="S60" s="1">
        <f t="shared" si="13"/>
        <v>4</v>
      </c>
    </row>
    <row r="61" spans="2:19" ht="15.75" x14ac:dyDescent="0.25">
      <c r="B61" s="3">
        <f t="shared" si="18"/>
        <v>8.4500000000000028</v>
      </c>
      <c r="C61" s="3">
        <f t="shared" si="15"/>
        <v>23.41369524445043</v>
      </c>
      <c r="D61" s="3">
        <f t="shared" si="0"/>
        <v>-23.41369524445043</v>
      </c>
      <c r="E61" s="3">
        <f t="shared" si="16"/>
        <v>-7</v>
      </c>
      <c r="F61" s="3">
        <f t="shared" si="17"/>
        <v>4</v>
      </c>
      <c r="J61" s="1"/>
      <c r="K61" s="3">
        <f t="shared" si="14"/>
        <v>6.7400000000000047</v>
      </c>
      <c r="L61" s="3">
        <f t="shared" si="5"/>
        <v>446.46482400000082</v>
      </c>
      <c r="M61" s="11">
        <f t="shared" si="6"/>
        <v>18.026769008427436</v>
      </c>
      <c r="N61" s="11">
        <f t="shared" si="7"/>
        <v>-24.766769008427438</v>
      </c>
      <c r="O61" s="1">
        <f t="shared" si="9"/>
        <v>1</v>
      </c>
      <c r="P61" s="1">
        <f t="shared" si="10"/>
        <v>6.7400000000000047</v>
      </c>
      <c r="Q61" s="1">
        <f t="shared" si="11"/>
        <v>-446.46482400000082</v>
      </c>
      <c r="R61" s="1">
        <f t="shared" si="12"/>
        <v>3</v>
      </c>
      <c r="S61" s="1">
        <f t="shared" si="13"/>
        <v>4</v>
      </c>
    </row>
    <row r="62" spans="2:19" ht="15.75" x14ac:dyDescent="0.25">
      <c r="B62" s="3">
        <f t="shared" si="18"/>
        <v>8.6500000000000021</v>
      </c>
      <c r="C62" s="3">
        <f t="shared" si="15"/>
        <v>24.303592841388706</v>
      </c>
      <c r="D62" s="3">
        <f t="shared" si="0"/>
        <v>-24.303592841388706</v>
      </c>
      <c r="E62" s="3">
        <f t="shared" si="16"/>
        <v>-7</v>
      </c>
      <c r="F62" s="3">
        <f t="shared" si="17"/>
        <v>4</v>
      </c>
      <c r="J62" s="1"/>
      <c r="K62" s="3">
        <f t="shared" si="14"/>
        <v>6.9400000000000048</v>
      </c>
      <c r="L62" s="3">
        <f t="shared" si="5"/>
        <v>482.74618400000088</v>
      </c>
      <c r="M62" s="11">
        <f t="shared" si="6"/>
        <v>18.773810015372835</v>
      </c>
      <c r="N62" s="11">
        <f t="shared" si="7"/>
        <v>-25.71381001537284</v>
      </c>
      <c r="O62" s="1">
        <f t="shared" si="9"/>
        <v>1</v>
      </c>
      <c r="P62" s="1">
        <f t="shared" si="10"/>
        <v>6.9400000000000048</v>
      </c>
      <c r="Q62" s="1">
        <f t="shared" si="11"/>
        <v>-482.74618400000088</v>
      </c>
      <c r="R62" s="1">
        <f t="shared" si="12"/>
        <v>3</v>
      </c>
      <c r="S62" s="1">
        <f t="shared" si="13"/>
        <v>4</v>
      </c>
    </row>
    <row r="63" spans="2:19" ht="15.75" x14ac:dyDescent="0.25">
      <c r="B63" s="3">
        <f t="shared" si="18"/>
        <v>8.8500000000000014</v>
      </c>
      <c r="C63" s="3">
        <f t="shared" si="15"/>
        <v>25.203256238034008</v>
      </c>
      <c r="D63" s="3">
        <f t="shared" si="0"/>
        <v>-25.203256238034008</v>
      </c>
      <c r="E63" s="3">
        <f t="shared" si="16"/>
        <v>-7</v>
      </c>
      <c r="F63" s="3">
        <f t="shared" si="17"/>
        <v>4</v>
      </c>
      <c r="J63" s="1"/>
      <c r="K63" s="3">
        <f t="shared" si="14"/>
        <v>7.140000000000005</v>
      </c>
      <c r="L63" s="3">
        <f t="shared" si="5"/>
        <v>520.93314400000099</v>
      </c>
      <c r="M63" s="11">
        <f t="shared" si="6"/>
        <v>19.531472766903864</v>
      </c>
      <c r="N63" s="11">
        <f t="shared" si="7"/>
        <v>-26.671472766903872</v>
      </c>
      <c r="O63" s="1">
        <f t="shared" si="9"/>
        <v>1</v>
      </c>
      <c r="P63" s="1">
        <f t="shared" si="10"/>
        <v>7.140000000000005</v>
      </c>
      <c r="Q63" s="1">
        <f t="shared" si="11"/>
        <v>-520.93314400000099</v>
      </c>
      <c r="R63" s="1">
        <f t="shared" si="12"/>
        <v>3</v>
      </c>
      <c r="S63" s="1">
        <f t="shared" si="13"/>
        <v>4</v>
      </c>
    </row>
    <row r="64" spans="2:19" ht="15.75" x14ac:dyDescent="0.25">
      <c r="B64" s="3">
        <f t="shared" si="18"/>
        <v>9.0500000000000007</v>
      </c>
      <c r="C64" s="3">
        <f t="shared" si="15"/>
        <v>26.112595141042572</v>
      </c>
      <c r="D64" s="3">
        <f t="shared" si="0"/>
        <v>-26.112595141042572</v>
      </c>
      <c r="E64" s="3">
        <f t="shared" si="16"/>
        <v>-7</v>
      </c>
      <c r="F64" s="3">
        <f t="shared" si="17"/>
        <v>4</v>
      </c>
      <c r="J64" s="1"/>
      <c r="K64" s="3">
        <f t="shared" si="14"/>
        <v>7.3400000000000052</v>
      </c>
      <c r="L64" s="3">
        <f t="shared" si="5"/>
        <v>561.07370400000104</v>
      </c>
      <c r="M64" s="11">
        <f t="shared" si="6"/>
        <v>20.299618353240444</v>
      </c>
      <c r="N64" s="11">
        <f t="shared" si="7"/>
        <v>-27.639618353240447</v>
      </c>
      <c r="O64" s="1">
        <f t="shared" si="9"/>
        <v>1</v>
      </c>
      <c r="P64" s="1">
        <f t="shared" si="10"/>
        <v>7.3400000000000052</v>
      </c>
      <c r="Q64" s="1">
        <f t="shared" si="11"/>
        <v>-561.07370400000104</v>
      </c>
      <c r="R64" s="1">
        <f t="shared" si="12"/>
        <v>3</v>
      </c>
      <c r="S64" s="1">
        <f t="shared" si="13"/>
        <v>4</v>
      </c>
    </row>
    <row r="65" spans="2:19" ht="15.75" x14ac:dyDescent="0.25">
      <c r="B65" s="3">
        <f t="shared" si="18"/>
        <v>9.25</v>
      </c>
      <c r="C65" s="3">
        <f t="shared" si="15"/>
        <v>27.031520952399255</v>
      </c>
      <c r="D65" s="3">
        <f t="shared" si="0"/>
        <v>-27.031520952399255</v>
      </c>
      <c r="E65" s="3">
        <f t="shared" si="16"/>
        <v>-7</v>
      </c>
      <c r="F65" s="3">
        <f t="shared" si="17"/>
        <v>4</v>
      </c>
      <c r="J65" s="1"/>
      <c r="K65" s="3">
        <f t="shared" si="14"/>
        <v>7.5400000000000054</v>
      </c>
      <c r="L65" s="3">
        <f t="shared" si="5"/>
        <v>603.21586400000115</v>
      </c>
      <c r="M65" s="11">
        <f t="shared" si="6"/>
        <v>21.078113892205199</v>
      </c>
      <c r="N65" s="11">
        <f t="shared" si="7"/>
        <v>-28.618113892205205</v>
      </c>
      <c r="O65" s="1">
        <f t="shared" si="9"/>
        <v>1</v>
      </c>
      <c r="P65" s="1">
        <f t="shared" si="10"/>
        <v>7.5400000000000054</v>
      </c>
      <c r="Q65" s="1">
        <f t="shared" si="11"/>
        <v>-603.21586400000115</v>
      </c>
      <c r="R65" s="1">
        <f t="shared" si="12"/>
        <v>3</v>
      </c>
      <c r="S65" s="1">
        <f t="shared" si="13"/>
        <v>4</v>
      </c>
    </row>
    <row r="66" spans="2:19" ht="15.75" x14ac:dyDescent="0.25">
      <c r="B66" s="3">
        <f t="shared" si="18"/>
        <v>9.4499999999999993</v>
      </c>
      <c r="C66" s="3">
        <f t="shared" si="15"/>
        <v>27.959946798947954</v>
      </c>
      <c r="D66" s="3">
        <f t="shared" si="0"/>
        <v>-27.959946798947954</v>
      </c>
      <c r="E66" s="3">
        <f t="shared" si="16"/>
        <v>-7</v>
      </c>
      <c r="F66" s="3">
        <f t="shared" si="17"/>
        <v>4</v>
      </c>
      <c r="J66" s="1"/>
      <c r="K66" s="3">
        <f t="shared" si="14"/>
        <v>7.7400000000000055</v>
      </c>
      <c r="L66" s="3">
        <f t="shared" si="5"/>
        <v>647.40762400000131</v>
      </c>
      <c r="M66" s="11">
        <f t="shared" si="6"/>
        <v>21.866832050584648</v>
      </c>
      <c r="N66" s="11">
        <f t="shared" si="7"/>
        <v>-29.60683205058465</v>
      </c>
      <c r="O66" s="1">
        <f t="shared" si="9"/>
        <v>1</v>
      </c>
      <c r="P66" s="1">
        <f t="shared" si="10"/>
        <v>7.7400000000000055</v>
      </c>
      <c r="Q66" s="1">
        <f t="shared" si="11"/>
        <v>-647.40762400000131</v>
      </c>
      <c r="R66" s="1">
        <f t="shared" si="12"/>
        <v>3</v>
      </c>
      <c r="S66" s="1">
        <f t="shared" si="13"/>
        <v>4</v>
      </c>
    </row>
    <row r="67" spans="2:19" ht="15.75" x14ac:dyDescent="0.25">
      <c r="B67" s="3">
        <f t="shared" si="18"/>
        <v>9.6499999999999986</v>
      </c>
      <c r="C67" s="3">
        <f t="shared" si="15"/>
        <v>28.897787545069946</v>
      </c>
      <c r="D67" s="3">
        <f t="shared" si="0"/>
        <v>-28.897787545069946</v>
      </c>
      <c r="E67" s="3">
        <f t="shared" si="16"/>
        <v>-7</v>
      </c>
      <c r="F67" s="3">
        <f t="shared" si="17"/>
        <v>4</v>
      </c>
      <c r="J67" s="1"/>
      <c r="K67" s="3">
        <f t="shared" si="14"/>
        <v>7.9400000000000057</v>
      </c>
      <c r="L67" s="3">
        <f t="shared" si="5"/>
        <v>693.69698400000141</v>
      </c>
      <c r="M67" s="11">
        <f t="shared" si="6"/>
        <v>22.665650620925355</v>
      </c>
      <c r="N67" s="11">
        <f t="shared" si="7"/>
        <v>-30.60565062092536</v>
      </c>
      <c r="O67" s="1">
        <f t="shared" si="9"/>
        <v>1</v>
      </c>
      <c r="P67" s="1">
        <f t="shared" si="10"/>
        <v>7.9400000000000057</v>
      </c>
      <c r="Q67" s="1">
        <f t="shared" si="11"/>
        <v>-693.69698400000141</v>
      </c>
      <c r="R67" s="1">
        <f t="shared" si="12"/>
        <v>3</v>
      </c>
      <c r="S67" s="1">
        <f t="shared" si="13"/>
        <v>4</v>
      </c>
    </row>
    <row r="68" spans="2:19" ht="15.75" x14ac:dyDescent="0.25">
      <c r="B68" s="3">
        <f t="shared" si="18"/>
        <v>9.8499999999999979</v>
      </c>
      <c r="C68" s="3">
        <f t="shared" si="15"/>
        <v>29.844959792232913</v>
      </c>
      <c r="D68" s="3">
        <f t="shared" si="0"/>
        <v>-29.844959792232913</v>
      </c>
      <c r="E68" s="3">
        <f t="shared" si="16"/>
        <v>-7</v>
      </c>
      <c r="F68" s="3">
        <f t="shared" si="17"/>
        <v>4</v>
      </c>
      <c r="J68" s="1"/>
      <c r="K68" s="3">
        <f t="shared" si="14"/>
        <v>8.1400000000000059</v>
      </c>
      <c r="L68" s="3">
        <f t="shared" si="5"/>
        <v>742.13194400000145</v>
      </c>
      <c r="M68" s="11">
        <f t="shared" si="6"/>
        <v>23.474452145577359</v>
      </c>
      <c r="N68" s="11">
        <f t="shared" si="7"/>
        <v>-31.614452145577367</v>
      </c>
      <c r="O68" s="1">
        <f t="shared" si="9"/>
        <v>1</v>
      </c>
      <c r="P68" s="1">
        <f t="shared" si="10"/>
        <v>8.1400000000000059</v>
      </c>
      <c r="Q68" s="1">
        <f t="shared" si="11"/>
        <v>-742.13194400000145</v>
      </c>
      <c r="R68" s="1">
        <f t="shared" si="12"/>
        <v>3</v>
      </c>
      <c r="S68" s="1">
        <f t="shared" si="13"/>
        <v>4</v>
      </c>
    </row>
    <row r="69" spans="2:19" ht="15.75" x14ac:dyDescent="0.25">
      <c r="B69" s="3">
        <f t="shared" si="18"/>
        <v>10.049999999999997</v>
      </c>
      <c r="C69" s="3">
        <f t="shared" si="15"/>
        <v>30.801381868351282</v>
      </c>
      <c r="D69" s="3">
        <f t="shared" ref="D69:D72" si="19">0-C69</f>
        <v>-30.801381868351282</v>
      </c>
      <c r="E69" s="3">
        <f t="shared" si="16"/>
        <v>-7</v>
      </c>
      <c r="F69" s="3">
        <f t="shared" si="17"/>
        <v>4</v>
      </c>
      <c r="J69" s="1"/>
      <c r="K69" s="3">
        <f t="shared" si="14"/>
        <v>8.3400000000000052</v>
      </c>
      <c r="L69" s="3">
        <f t="shared" si="5"/>
        <v>792.76050400000122</v>
      </c>
      <c r="M69" s="11">
        <f t="shared" si="6"/>
        <v>24.293123581223497</v>
      </c>
      <c r="N69" s="11">
        <f t="shared" si="7"/>
        <v>-32.633123581223501</v>
      </c>
      <c r="O69" s="1">
        <f t="shared" si="9"/>
        <v>1</v>
      </c>
      <c r="P69" s="1">
        <f t="shared" si="10"/>
        <v>8.3400000000000052</v>
      </c>
      <c r="Q69" s="1">
        <f t="shared" si="11"/>
        <v>-792.76050400000122</v>
      </c>
      <c r="R69" s="1">
        <f t="shared" si="12"/>
        <v>3</v>
      </c>
      <c r="S69" s="1">
        <f t="shared" si="13"/>
        <v>4</v>
      </c>
    </row>
    <row r="70" spans="2:19" ht="15.75" x14ac:dyDescent="0.25">
      <c r="B70" s="3">
        <f t="shared" si="18"/>
        <v>10.249999999999996</v>
      </c>
      <c r="C70" s="3">
        <f t="shared" si="15"/>
        <v>31.766973809288142</v>
      </c>
      <c r="D70" s="3">
        <f t="shared" si="19"/>
        <v>-31.766973809288142</v>
      </c>
      <c r="E70" s="3">
        <f t="shared" si="16"/>
        <v>-7</v>
      </c>
      <c r="F70" s="3">
        <f t="shared" si="17"/>
        <v>4</v>
      </c>
      <c r="J70" s="1"/>
      <c r="K70" s="3">
        <f t="shared" si="14"/>
        <v>8.5400000000000045</v>
      </c>
      <c r="L70" s="3">
        <f t="shared" ref="L70:L73" si="20">K70^3+R70*K70^2+S70</f>
        <v>845.63066400000116</v>
      </c>
      <c r="M70" s="11">
        <f t="shared" ref="M70:M73" si="21">0-P70/2*O70+SQRT(P70^2-4*O70*Q70)/2*O70</f>
        <v>25.121555998279522</v>
      </c>
      <c r="N70" s="11">
        <f t="shared" ref="N70:N73" si="22">0-P70/2*O70-SQRT(P70^2-4*O70*Q70)/2*O70</f>
        <v>-33.661555998279525</v>
      </c>
      <c r="O70" s="1">
        <f t="shared" si="9"/>
        <v>1</v>
      </c>
      <c r="P70" s="1">
        <f t="shared" si="10"/>
        <v>8.5400000000000045</v>
      </c>
      <c r="Q70" s="1">
        <f t="shared" si="11"/>
        <v>-845.63066400000116</v>
      </c>
      <c r="R70" s="1">
        <f t="shared" si="12"/>
        <v>3</v>
      </c>
      <c r="S70" s="1">
        <f t="shared" si="13"/>
        <v>4</v>
      </c>
    </row>
    <row r="71" spans="2:19" ht="15.75" x14ac:dyDescent="0.25">
      <c r="B71" s="3">
        <f t="shared" si="18"/>
        <v>10.449999999999996</v>
      </c>
      <c r="C71" s="3">
        <f t="shared" si="15"/>
        <v>32.741657334350052</v>
      </c>
      <c r="D71" s="3">
        <f t="shared" si="19"/>
        <v>-32.741657334350052</v>
      </c>
      <c r="E71" s="3">
        <f t="shared" si="16"/>
        <v>-7</v>
      </c>
      <c r="F71" s="3">
        <f t="shared" si="17"/>
        <v>4</v>
      </c>
      <c r="J71" s="1"/>
      <c r="K71" s="3">
        <f t="shared" si="14"/>
        <v>8.7400000000000038</v>
      </c>
      <c r="L71" s="3">
        <f t="shared" si="20"/>
        <v>900.79042400000105</v>
      </c>
      <c r="M71" s="11">
        <f t="shared" si="21"/>
        <v>25.959644310476193</v>
      </c>
      <c r="N71" s="11">
        <f t="shared" si="22"/>
        <v>-34.699644310476195</v>
      </c>
      <c r="O71" s="1">
        <f t="shared" ref="O71:O73" si="23">O70</f>
        <v>1</v>
      </c>
      <c r="P71" s="1">
        <f t="shared" ref="P71:P73" si="24">K71</f>
        <v>8.7400000000000038</v>
      </c>
      <c r="Q71" s="1">
        <f t="shared" ref="Q71:Q73" si="25">0-L71</f>
        <v>-900.79042400000105</v>
      </c>
      <c r="R71" s="1">
        <f t="shared" ref="R71:R73" si="26">R70</f>
        <v>3</v>
      </c>
      <c r="S71" s="1">
        <f t="shared" ref="S71:S73" si="27">S70</f>
        <v>4</v>
      </c>
    </row>
    <row r="72" spans="2:19" ht="15.75" x14ac:dyDescent="0.25">
      <c r="B72" s="3">
        <f t="shared" si="18"/>
        <v>10.649999999999995</v>
      </c>
      <c r="C72" s="3">
        <f t="shared" si="15"/>
        <v>33.725355817248222</v>
      </c>
      <c r="D72" s="3">
        <f t="shared" si="19"/>
        <v>-33.725355817248222</v>
      </c>
      <c r="E72" s="3">
        <f t="shared" si="16"/>
        <v>-7</v>
      </c>
      <c r="F72" s="3">
        <f t="shared" si="17"/>
        <v>4</v>
      </c>
      <c r="K72" s="3">
        <f t="shared" si="14"/>
        <v>8.9400000000000031</v>
      </c>
      <c r="L72" s="3">
        <f t="shared" si="20"/>
        <v>958.28778400000078</v>
      </c>
      <c r="M72" s="11">
        <f t="shared" si="21"/>
        <v>26.807287030687309</v>
      </c>
      <c r="N72" s="11">
        <f t="shared" si="22"/>
        <v>-35.747287030687311</v>
      </c>
      <c r="O72" s="1">
        <f t="shared" si="23"/>
        <v>1</v>
      </c>
      <c r="P72" s="1">
        <f t="shared" si="24"/>
        <v>8.9400000000000031</v>
      </c>
      <c r="Q72" s="1">
        <f t="shared" si="25"/>
        <v>-958.28778400000078</v>
      </c>
      <c r="R72" s="1">
        <f t="shared" si="26"/>
        <v>3</v>
      </c>
      <c r="S72" s="1">
        <f t="shared" si="27"/>
        <v>4</v>
      </c>
    </row>
    <row r="73" spans="2:19" ht="15.75" x14ac:dyDescent="0.25">
      <c r="K73" s="3">
        <f t="shared" si="14"/>
        <v>9.1400000000000023</v>
      </c>
      <c r="L73" s="3">
        <f t="shared" si="20"/>
        <v>1018.1707440000007</v>
      </c>
      <c r="M73" s="11">
        <f t="shared" si="21"/>
        <v>27.664386049683038</v>
      </c>
      <c r="N73" s="11">
        <f t="shared" si="22"/>
        <v>-36.804386049683039</v>
      </c>
      <c r="O73" s="1">
        <f t="shared" si="23"/>
        <v>1</v>
      </c>
      <c r="P73" s="1">
        <f t="shared" si="24"/>
        <v>9.1400000000000023</v>
      </c>
      <c r="Q73" s="1">
        <f t="shared" si="25"/>
        <v>-1018.1707440000007</v>
      </c>
      <c r="R73" s="1">
        <f t="shared" si="26"/>
        <v>3</v>
      </c>
      <c r="S73" s="1">
        <f t="shared" si="27"/>
        <v>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5"/>
  <sheetViews>
    <sheetView zoomScale="160" zoomScaleNormal="160" workbookViewId="0">
      <selection activeCell="H55" sqref="H55:I55"/>
    </sheetView>
  </sheetViews>
  <sheetFormatPr defaultRowHeight="15.75" x14ac:dyDescent="0.25"/>
  <cols>
    <col min="1" max="1" width="9.140625" style="1"/>
  </cols>
  <sheetData>
    <row r="1" spans="1:11" s="1" customFormat="1" ht="18.75" x14ac:dyDescent="0.35">
      <c r="B1" s="15" t="s">
        <v>17</v>
      </c>
      <c r="C1" s="16">
        <v>1</v>
      </c>
      <c r="D1" s="15" t="s">
        <v>18</v>
      </c>
      <c r="E1" s="16">
        <v>3</v>
      </c>
      <c r="F1" s="15" t="s">
        <v>2</v>
      </c>
      <c r="G1" s="16">
        <v>1</v>
      </c>
      <c r="H1" s="15" t="s">
        <v>3</v>
      </c>
      <c r="I1" s="16">
        <v>7</v>
      </c>
      <c r="J1" s="15" t="s">
        <v>4</v>
      </c>
      <c r="K1" s="16">
        <v>257</v>
      </c>
    </row>
    <row r="2" spans="1:11" ht="18.75" x14ac:dyDescent="0.25">
      <c r="A2" s="8" t="s">
        <v>14</v>
      </c>
      <c r="B2" s="8" t="s">
        <v>15</v>
      </c>
      <c r="C2" s="8" t="s">
        <v>16</v>
      </c>
      <c r="D2" s="8" t="s">
        <v>14</v>
      </c>
      <c r="E2" s="8" t="s">
        <v>15</v>
      </c>
      <c r="F2" s="8" t="s">
        <v>16</v>
      </c>
      <c r="G2" s="8" t="s">
        <v>14</v>
      </c>
      <c r="H2" s="8" t="s">
        <v>15</v>
      </c>
      <c r="I2" s="8" t="s">
        <v>16</v>
      </c>
    </row>
    <row r="3" spans="1:11" x14ac:dyDescent="0.25">
      <c r="A3" s="1">
        <v>1</v>
      </c>
      <c r="B3" s="14">
        <v>1</v>
      </c>
      <c r="C3" s="14">
        <v>3</v>
      </c>
      <c r="D3" s="1">
        <f>A102+1</f>
        <v>101</v>
      </c>
      <c r="E3" s="14">
        <v>138</v>
      </c>
      <c r="F3" s="14">
        <v>188</v>
      </c>
      <c r="G3" s="1">
        <f>D102+1</f>
        <v>201</v>
      </c>
      <c r="H3" s="14">
        <v>239</v>
      </c>
      <c r="I3" s="14">
        <v>117</v>
      </c>
    </row>
    <row r="4" spans="1:11" x14ac:dyDescent="0.25">
      <c r="A4" s="1">
        <f>A3+1</f>
        <v>2</v>
      </c>
      <c r="B4" s="14">
        <v>27</v>
      </c>
      <c r="C4" s="14">
        <v>151</v>
      </c>
      <c r="D4" s="1">
        <f t="shared" ref="D4:D32" si="0">D3+1</f>
        <v>102</v>
      </c>
      <c r="E4" s="14">
        <v>252</v>
      </c>
      <c r="F4" s="14">
        <v>52</v>
      </c>
      <c r="G4" s="1">
        <f t="shared" ref="G4:G35" si="1">G3+1</f>
        <v>202</v>
      </c>
      <c r="H4" s="14">
        <v>53</v>
      </c>
      <c r="I4" s="14">
        <v>52</v>
      </c>
    </row>
    <row r="5" spans="1:11" x14ac:dyDescent="0.25">
      <c r="A5" s="1">
        <f t="shared" ref="A5:A68" si="2">A4+1</f>
        <v>3</v>
      </c>
      <c r="B5" s="14">
        <v>85</v>
      </c>
      <c r="C5" s="14">
        <v>191</v>
      </c>
      <c r="D5" s="1">
        <f t="shared" si="0"/>
        <v>103</v>
      </c>
      <c r="E5" s="14">
        <v>35</v>
      </c>
      <c r="F5" s="14">
        <v>189</v>
      </c>
      <c r="G5" s="1">
        <f t="shared" si="1"/>
        <v>203</v>
      </c>
      <c r="H5" s="14">
        <v>219</v>
      </c>
      <c r="I5" s="14">
        <v>98</v>
      </c>
    </row>
    <row r="6" spans="1:11" x14ac:dyDescent="0.25">
      <c r="A6" s="1">
        <f t="shared" si="2"/>
        <v>4</v>
      </c>
      <c r="B6" s="14">
        <v>14</v>
      </c>
      <c r="C6" s="14">
        <v>127</v>
      </c>
      <c r="D6" s="1">
        <f t="shared" si="0"/>
        <v>104</v>
      </c>
      <c r="E6" s="14">
        <v>162</v>
      </c>
      <c r="F6" s="14">
        <v>114</v>
      </c>
      <c r="G6" s="1">
        <f t="shared" si="1"/>
        <v>204</v>
      </c>
      <c r="H6" s="14">
        <v>109</v>
      </c>
      <c r="I6" s="14">
        <v>181</v>
      </c>
    </row>
    <row r="7" spans="1:11" x14ac:dyDescent="0.25">
      <c r="A7" s="1">
        <f t="shared" si="2"/>
        <v>5</v>
      </c>
      <c r="B7" s="14">
        <v>114</v>
      </c>
      <c r="C7" s="14">
        <v>46</v>
      </c>
      <c r="D7" s="1">
        <f t="shared" si="0"/>
        <v>105</v>
      </c>
      <c r="E7" s="14">
        <v>73</v>
      </c>
      <c r="F7" s="14">
        <v>16</v>
      </c>
      <c r="G7" s="1">
        <f t="shared" si="1"/>
        <v>205</v>
      </c>
      <c r="H7" s="14">
        <v>236</v>
      </c>
      <c r="I7" s="14">
        <v>157</v>
      </c>
    </row>
    <row r="8" spans="1:11" x14ac:dyDescent="0.25">
      <c r="A8" s="1">
        <f t="shared" si="2"/>
        <v>6</v>
      </c>
      <c r="B8" s="14">
        <v>116</v>
      </c>
      <c r="C8" s="14">
        <v>1</v>
      </c>
      <c r="D8" s="1">
        <f t="shared" si="0"/>
        <v>106</v>
      </c>
      <c r="E8" s="14">
        <v>181</v>
      </c>
      <c r="F8" s="14">
        <v>93</v>
      </c>
      <c r="G8" s="1">
        <f t="shared" si="1"/>
        <v>206</v>
      </c>
      <c r="H8" s="14">
        <v>69</v>
      </c>
      <c r="I8" s="14">
        <v>216</v>
      </c>
    </row>
    <row r="9" spans="1:11" x14ac:dyDescent="0.25">
      <c r="A9" s="1">
        <f t="shared" si="2"/>
        <v>7</v>
      </c>
      <c r="B9" s="14">
        <v>5</v>
      </c>
      <c r="C9" s="14">
        <v>44</v>
      </c>
      <c r="D9" s="1">
        <f t="shared" si="0"/>
        <v>107</v>
      </c>
      <c r="E9" s="14">
        <v>11</v>
      </c>
      <c r="F9" s="14">
        <v>249</v>
      </c>
      <c r="G9" s="1">
        <f t="shared" si="1"/>
        <v>207</v>
      </c>
      <c r="H9" s="14">
        <v>247</v>
      </c>
      <c r="I9" s="14">
        <v>5</v>
      </c>
    </row>
    <row r="10" spans="1:11" x14ac:dyDescent="0.25">
      <c r="A10" s="1">
        <f t="shared" si="2"/>
        <v>8</v>
      </c>
      <c r="B10" s="14">
        <v>83</v>
      </c>
      <c r="C10" s="14">
        <v>56</v>
      </c>
      <c r="D10" s="1">
        <f t="shared" si="0"/>
        <v>108</v>
      </c>
      <c r="E10" s="14">
        <v>110</v>
      </c>
      <c r="F10" s="14">
        <v>194</v>
      </c>
      <c r="G10" s="1">
        <f t="shared" si="1"/>
        <v>208</v>
      </c>
      <c r="H10" s="14">
        <v>77</v>
      </c>
      <c r="I10" s="14">
        <v>151</v>
      </c>
    </row>
    <row r="11" spans="1:11" x14ac:dyDescent="0.25">
      <c r="A11" s="1">
        <f t="shared" si="2"/>
        <v>9</v>
      </c>
      <c r="B11" s="14">
        <v>246</v>
      </c>
      <c r="C11" s="14">
        <v>174</v>
      </c>
      <c r="D11" s="1">
        <f t="shared" si="0"/>
        <v>109</v>
      </c>
      <c r="E11" s="14">
        <v>124</v>
      </c>
      <c r="F11" s="14">
        <v>154</v>
      </c>
      <c r="G11" s="1">
        <f t="shared" si="1"/>
        <v>209</v>
      </c>
      <c r="H11" s="14">
        <v>249</v>
      </c>
      <c r="I11" s="14">
        <v>1</v>
      </c>
    </row>
    <row r="12" spans="1:11" x14ac:dyDescent="0.25">
      <c r="A12" s="1">
        <f t="shared" si="2"/>
        <v>10</v>
      </c>
      <c r="B12" s="14">
        <v>197</v>
      </c>
      <c r="C12" s="14">
        <v>220</v>
      </c>
      <c r="D12" s="1">
        <f t="shared" si="0"/>
        <v>110</v>
      </c>
      <c r="E12" s="14">
        <v>119</v>
      </c>
      <c r="F12" s="14">
        <v>176</v>
      </c>
      <c r="G12" s="1">
        <f t="shared" si="1"/>
        <v>210</v>
      </c>
      <c r="H12" s="14">
        <v>153</v>
      </c>
      <c r="I12" s="14">
        <v>106</v>
      </c>
    </row>
    <row r="13" spans="1:11" x14ac:dyDescent="0.25">
      <c r="A13" s="1">
        <f t="shared" si="2"/>
        <v>11</v>
      </c>
      <c r="B13" s="14">
        <v>212</v>
      </c>
      <c r="C13" s="14">
        <v>103</v>
      </c>
      <c r="D13" s="1">
        <f t="shared" si="0"/>
        <v>111</v>
      </c>
      <c r="E13" s="14">
        <v>201</v>
      </c>
      <c r="F13" s="14">
        <v>196</v>
      </c>
      <c r="G13" s="1">
        <f t="shared" si="1"/>
        <v>211</v>
      </c>
      <c r="H13" s="14">
        <v>120</v>
      </c>
      <c r="I13" s="14">
        <v>148</v>
      </c>
    </row>
    <row r="14" spans="1:11" x14ac:dyDescent="0.25">
      <c r="A14" s="1">
        <f t="shared" si="2"/>
        <v>12</v>
      </c>
      <c r="B14" s="14">
        <v>125</v>
      </c>
      <c r="C14" s="14">
        <v>166</v>
      </c>
      <c r="D14" s="1">
        <f t="shared" si="0"/>
        <v>112</v>
      </c>
      <c r="E14" s="14">
        <v>44</v>
      </c>
      <c r="F14" s="14">
        <v>93</v>
      </c>
      <c r="G14" s="1">
        <f t="shared" si="1"/>
        <v>212</v>
      </c>
      <c r="H14" s="14">
        <v>144</v>
      </c>
      <c r="I14" s="14">
        <v>56</v>
      </c>
    </row>
    <row r="15" spans="1:11" x14ac:dyDescent="0.25">
      <c r="A15" s="1">
        <f t="shared" si="2"/>
        <v>13</v>
      </c>
      <c r="B15" s="14">
        <v>47</v>
      </c>
      <c r="C15" s="14">
        <v>7</v>
      </c>
      <c r="D15" s="1">
        <f t="shared" si="0"/>
        <v>113</v>
      </c>
      <c r="E15" s="14">
        <v>117</v>
      </c>
      <c r="F15" s="14">
        <v>65</v>
      </c>
      <c r="G15" s="1">
        <f t="shared" si="1"/>
        <v>213</v>
      </c>
      <c r="H15" s="14">
        <v>133</v>
      </c>
      <c r="I15" s="14">
        <v>126</v>
      </c>
    </row>
    <row r="16" spans="1:11" x14ac:dyDescent="0.25">
      <c r="A16" s="1">
        <f t="shared" si="2"/>
        <v>14</v>
      </c>
      <c r="B16" s="14">
        <v>175</v>
      </c>
      <c r="C16" s="14">
        <v>183</v>
      </c>
      <c r="D16" s="1">
        <f t="shared" si="0"/>
        <v>114</v>
      </c>
      <c r="E16" s="14">
        <v>2</v>
      </c>
      <c r="F16" s="14">
        <v>187</v>
      </c>
      <c r="G16" s="1">
        <f t="shared" si="1"/>
        <v>214</v>
      </c>
      <c r="H16" s="14">
        <v>94</v>
      </c>
      <c r="I16" s="14">
        <v>33</v>
      </c>
    </row>
    <row r="17" spans="1:9" x14ac:dyDescent="0.25">
      <c r="A17" s="1">
        <f t="shared" si="2"/>
        <v>15</v>
      </c>
      <c r="B17" s="14">
        <v>204</v>
      </c>
      <c r="C17" s="14">
        <v>44</v>
      </c>
      <c r="D17" s="1">
        <f t="shared" si="0"/>
        <v>115</v>
      </c>
      <c r="E17" s="14">
        <v>186</v>
      </c>
      <c r="F17" s="14">
        <v>138</v>
      </c>
      <c r="G17" s="1">
        <f t="shared" si="1"/>
        <v>215</v>
      </c>
      <c r="H17" s="14">
        <v>149</v>
      </c>
      <c r="I17" s="14">
        <v>256</v>
      </c>
    </row>
    <row r="18" spans="1:9" x14ac:dyDescent="0.25">
      <c r="A18" s="1">
        <f t="shared" si="2"/>
        <v>16</v>
      </c>
      <c r="B18" s="14">
        <v>68</v>
      </c>
      <c r="C18" s="14">
        <v>243</v>
      </c>
      <c r="D18" s="1">
        <f t="shared" si="0"/>
        <v>116</v>
      </c>
      <c r="E18" s="14">
        <v>198</v>
      </c>
      <c r="F18" s="14">
        <v>13</v>
      </c>
      <c r="G18" s="1">
        <f t="shared" si="1"/>
        <v>216</v>
      </c>
      <c r="H18" s="14">
        <v>55</v>
      </c>
      <c r="I18" s="14">
        <v>186</v>
      </c>
    </row>
    <row r="19" spans="1:9" x14ac:dyDescent="0.25">
      <c r="A19" s="1">
        <f t="shared" si="2"/>
        <v>17</v>
      </c>
      <c r="B19" s="14">
        <v>154</v>
      </c>
      <c r="C19" s="14">
        <v>55</v>
      </c>
      <c r="D19" s="1">
        <f t="shared" si="0"/>
        <v>117</v>
      </c>
      <c r="E19" s="14">
        <v>108</v>
      </c>
      <c r="F19" s="14">
        <v>229</v>
      </c>
      <c r="G19" s="1">
        <f t="shared" si="1"/>
        <v>217</v>
      </c>
      <c r="H19" s="14">
        <v>199</v>
      </c>
      <c r="I19" s="14">
        <v>97</v>
      </c>
    </row>
    <row r="20" spans="1:9" x14ac:dyDescent="0.25">
      <c r="A20" s="1">
        <f t="shared" si="2"/>
        <v>18</v>
      </c>
      <c r="B20" s="14">
        <v>38</v>
      </c>
      <c r="C20" s="14">
        <v>144</v>
      </c>
      <c r="D20" s="1">
        <f t="shared" si="0"/>
        <v>118</v>
      </c>
      <c r="E20" s="14">
        <v>9</v>
      </c>
      <c r="F20" s="14">
        <v>105</v>
      </c>
      <c r="G20" s="1">
        <f t="shared" si="1"/>
        <v>218</v>
      </c>
      <c r="H20" s="14">
        <v>32</v>
      </c>
      <c r="I20" s="14">
        <v>164</v>
      </c>
    </row>
    <row r="21" spans="1:9" x14ac:dyDescent="0.25">
      <c r="A21" s="1">
        <f t="shared" si="2"/>
        <v>19</v>
      </c>
      <c r="B21" s="14">
        <v>60</v>
      </c>
      <c r="C21" s="14">
        <v>50</v>
      </c>
      <c r="D21" s="1">
        <f t="shared" si="0"/>
        <v>119</v>
      </c>
      <c r="E21" s="14">
        <v>8</v>
      </c>
      <c r="F21" s="14">
        <v>229</v>
      </c>
      <c r="G21" s="1">
        <f t="shared" si="1"/>
        <v>219</v>
      </c>
      <c r="H21" s="14">
        <v>167</v>
      </c>
      <c r="I21" s="14">
        <v>138</v>
      </c>
    </row>
    <row r="22" spans="1:9" x14ac:dyDescent="0.25">
      <c r="A22" s="1">
        <f t="shared" si="2"/>
        <v>20</v>
      </c>
      <c r="B22" s="14">
        <v>254</v>
      </c>
      <c r="C22" s="14">
        <v>157</v>
      </c>
      <c r="D22" s="1">
        <f t="shared" si="0"/>
        <v>120</v>
      </c>
      <c r="E22" s="14">
        <v>126</v>
      </c>
      <c r="F22" s="14">
        <v>110</v>
      </c>
      <c r="G22" s="1">
        <f t="shared" si="1"/>
        <v>220</v>
      </c>
      <c r="H22" s="14">
        <v>30</v>
      </c>
      <c r="I22" s="14">
        <v>201</v>
      </c>
    </row>
    <row r="23" spans="1:9" x14ac:dyDescent="0.25">
      <c r="A23" s="1">
        <f t="shared" si="2"/>
        <v>21</v>
      </c>
      <c r="B23" s="14">
        <v>135</v>
      </c>
      <c r="C23" s="14">
        <v>16</v>
      </c>
      <c r="D23" s="1">
        <f t="shared" si="0"/>
        <v>121</v>
      </c>
      <c r="E23" s="14">
        <v>152</v>
      </c>
      <c r="F23" s="14">
        <v>24</v>
      </c>
      <c r="G23" s="1">
        <f t="shared" si="1"/>
        <v>221</v>
      </c>
      <c r="H23" s="14">
        <v>228</v>
      </c>
      <c r="I23" s="14">
        <v>255</v>
      </c>
    </row>
    <row r="24" spans="1:9" x14ac:dyDescent="0.25">
      <c r="A24" s="1">
        <f t="shared" si="2"/>
        <v>22</v>
      </c>
      <c r="B24" s="14">
        <v>48</v>
      </c>
      <c r="C24" s="14">
        <v>213</v>
      </c>
      <c r="D24" s="1">
        <f t="shared" si="0"/>
        <v>122</v>
      </c>
      <c r="E24" s="14">
        <v>130</v>
      </c>
      <c r="F24" s="14">
        <v>185</v>
      </c>
      <c r="G24" s="1">
        <f t="shared" si="1"/>
        <v>222</v>
      </c>
      <c r="H24" s="14">
        <v>78</v>
      </c>
      <c r="I24" s="14">
        <v>27</v>
      </c>
    </row>
    <row r="25" spans="1:9" x14ac:dyDescent="0.25">
      <c r="A25" s="1">
        <f t="shared" si="2"/>
        <v>23</v>
      </c>
      <c r="B25" s="14">
        <v>209</v>
      </c>
      <c r="C25" s="14">
        <v>205</v>
      </c>
      <c r="D25" s="1">
        <f t="shared" si="0"/>
        <v>123</v>
      </c>
      <c r="E25" s="14">
        <v>10</v>
      </c>
      <c r="F25" s="14">
        <v>62</v>
      </c>
      <c r="G25" s="1">
        <f t="shared" si="1"/>
        <v>223</v>
      </c>
      <c r="H25" s="14">
        <v>210</v>
      </c>
      <c r="I25" s="14">
        <v>42</v>
      </c>
    </row>
    <row r="26" spans="1:9" x14ac:dyDescent="0.25">
      <c r="A26" s="1">
        <f t="shared" si="2"/>
        <v>24</v>
      </c>
      <c r="B26" s="14">
        <v>242</v>
      </c>
      <c r="C26" s="14">
        <v>230</v>
      </c>
      <c r="D26" s="1">
        <f t="shared" si="0"/>
        <v>124</v>
      </c>
      <c r="E26" s="14">
        <v>216</v>
      </c>
      <c r="F26" s="14">
        <v>101</v>
      </c>
      <c r="G26" s="1">
        <f t="shared" si="1"/>
        <v>224</v>
      </c>
      <c r="H26" s="14">
        <v>134</v>
      </c>
      <c r="I26" s="14">
        <v>89</v>
      </c>
    </row>
    <row r="27" spans="1:9" x14ac:dyDescent="0.25">
      <c r="A27" s="1">
        <f t="shared" si="2"/>
        <v>25</v>
      </c>
      <c r="B27" s="14">
        <v>142</v>
      </c>
      <c r="C27" s="14">
        <v>86</v>
      </c>
      <c r="D27" s="1">
        <f t="shared" si="0"/>
        <v>125</v>
      </c>
      <c r="E27" s="14">
        <v>74</v>
      </c>
      <c r="F27" s="14">
        <v>253</v>
      </c>
      <c r="G27" s="1">
        <f t="shared" si="1"/>
        <v>225</v>
      </c>
      <c r="H27" s="14">
        <v>24</v>
      </c>
      <c r="I27" s="14">
        <v>100</v>
      </c>
    </row>
    <row r="28" spans="1:9" x14ac:dyDescent="0.25">
      <c r="A28" s="1">
        <f t="shared" si="2"/>
        <v>26</v>
      </c>
      <c r="B28" s="14">
        <v>52</v>
      </c>
      <c r="C28" s="14">
        <v>49</v>
      </c>
      <c r="D28" s="1">
        <f t="shared" si="0"/>
        <v>126</v>
      </c>
      <c r="E28" s="14">
        <v>49</v>
      </c>
      <c r="F28" s="14">
        <v>241</v>
      </c>
      <c r="G28" s="1">
        <f t="shared" si="1"/>
        <v>226</v>
      </c>
      <c r="H28" s="14">
        <v>54</v>
      </c>
      <c r="I28" s="14">
        <v>64</v>
      </c>
    </row>
    <row r="29" spans="1:9" x14ac:dyDescent="0.25">
      <c r="A29" s="1">
        <f t="shared" si="2"/>
        <v>27</v>
      </c>
      <c r="B29" s="14">
        <v>65</v>
      </c>
      <c r="C29" s="14">
        <v>161</v>
      </c>
      <c r="D29" s="1">
        <f t="shared" si="0"/>
        <v>127</v>
      </c>
      <c r="E29" s="14">
        <v>224</v>
      </c>
      <c r="F29" s="14">
        <v>187</v>
      </c>
      <c r="G29" s="1">
        <f t="shared" si="1"/>
        <v>227</v>
      </c>
      <c r="H29" s="14">
        <v>238</v>
      </c>
      <c r="I29" s="14">
        <v>117</v>
      </c>
    </row>
    <row r="30" spans="1:9" x14ac:dyDescent="0.25">
      <c r="A30" s="1">
        <f t="shared" si="2"/>
        <v>28</v>
      </c>
      <c r="B30" s="14">
        <v>237</v>
      </c>
      <c r="C30" s="14">
        <v>89</v>
      </c>
      <c r="D30" s="1">
        <f t="shared" si="0"/>
        <v>128</v>
      </c>
      <c r="E30" s="14">
        <v>168</v>
      </c>
      <c r="F30" s="14">
        <v>160</v>
      </c>
      <c r="G30" s="1">
        <f t="shared" si="1"/>
        <v>228</v>
      </c>
      <c r="H30" s="14">
        <v>161</v>
      </c>
      <c r="I30" s="14">
        <v>138</v>
      </c>
    </row>
    <row r="31" spans="1:9" x14ac:dyDescent="0.25">
      <c r="A31" s="1">
        <f t="shared" si="2"/>
        <v>29</v>
      </c>
      <c r="B31" s="14">
        <v>143</v>
      </c>
      <c r="C31" s="14">
        <v>89</v>
      </c>
      <c r="D31" s="1">
        <f t="shared" si="0"/>
        <v>129</v>
      </c>
      <c r="E31" s="14">
        <v>140</v>
      </c>
      <c r="F31" s="14">
        <v>71</v>
      </c>
      <c r="G31" s="1">
        <f t="shared" si="1"/>
        <v>229</v>
      </c>
      <c r="H31" s="14">
        <v>234</v>
      </c>
      <c r="I31" s="14">
        <v>210</v>
      </c>
    </row>
    <row r="32" spans="1:9" x14ac:dyDescent="0.25">
      <c r="A32" s="1">
        <f t="shared" si="2"/>
        <v>30</v>
      </c>
      <c r="B32" s="14">
        <v>45</v>
      </c>
      <c r="C32" s="14">
        <v>126</v>
      </c>
      <c r="D32" s="1">
        <f t="shared" si="0"/>
        <v>130</v>
      </c>
      <c r="E32" s="14">
        <v>183</v>
      </c>
      <c r="F32" s="14">
        <v>189</v>
      </c>
      <c r="G32" s="1">
        <f t="shared" si="1"/>
        <v>230</v>
      </c>
      <c r="H32" s="14">
        <v>253</v>
      </c>
      <c r="I32" s="14">
        <v>243</v>
      </c>
    </row>
    <row r="33" spans="1:9" x14ac:dyDescent="0.25">
      <c r="A33" s="1">
        <f t="shared" si="2"/>
        <v>31</v>
      </c>
      <c r="B33" s="14">
        <v>207</v>
      </c>
      <c r="C33" s="14">
        <v>87</v>
      </c>
      <c r="D33" s="1">
        <f t="shared" ref="D33:D96" si="3">D32+1</f>
        <v>131</v>
      </c>
      <c r="E33" s="14">
        <v>103</v>
      </c>
      <c r="F33" s="14">
        <v>178</v>
      </c>
      <c r="G33" s="1">
        <f t="shared" si="1"/>
        <v>231</v>
      </c>
      <c r="H33" s="14">
        <v>251</v>
      </c>
      <c r="I33" s="14">
        <v>175</v>
      </c>
    </row>
    <row r="34" spans="1:9" x14ac:dyDescent="0.25">
      <c r="A34" s="1">
        <f t="shared" si="2"/>
        <v>32</v>
      </c>
      <c r="B34" s="14">
        <v>202</v>
      </c>
      <c r="C34" s="14">
        <v>192</v>
      </c>
      <c r="D34" s="1">
        <f t="shared" si="3"/>
        <v>132</v>
      </c>
      <c r="E34" s="14">
        <v>58</v>
      </c>
      <c r="F34" s="14">
        <v>194</v>
      </c>
      <c r="G34" s="1">
        <f t="shared" si="1"/>
        <v>232</v>
      </c>
      <c r="H34" s="14">
        <v>100</v>
      </c>
      <c r="I34" s="14">
        <v>190</v>
      </c>
    </row>
    <row r="35" spans="1:9" x14ac:dyDescent="0.25">
      <c r="A35" s="1">
        <f t="shared" si="2"/>
        <v>33</v>
      </c>
      <c r="B35" s="14">
        <v>222</v>
      </c>
      <c r="C35" s="14">
        <v>4</v>
      </c>
      <c r="D35" s="1">
        <f t="shared" si="3"/>
        <v>133</v>
      </c>
      <c r="E35" s="14">
        <v>173</v>
      </c>
      <c r="F35" s="14">
        <v>115</v>
      </c>
      <c r="G35" s="1">
        <f t="shared" si="1"/>
        <v>233</v>
      </c>
      <c r="H35" s="14">
        <v>39</v>
      </c>
      <c r="I35" s="14">
        <v>68</v>
      </c>
    </row>
    <row r="36" spans="1:9" x14ac:dyDescent="0.25">
      <c r="A36" s="1">
        <f t="shared" si="2"/>
        <v>34</v>
      </c>
      <c r="B36" s="14">
        <v>221</v>
      </c>
      <c r="C36" s="14">
        <v>203</v>
      </c>
      <c r="D36" s="1">
        <f t="shared" si="3"/>
        <v>134</v>
      </c>
      <c r="E36" s="14">
        <v>37</v>
      </c>
      <c r="F36" s="14">
        <v>117</v>
      </c>
      <c r="G36" s="1">
        <f t="shared" ref="G36:G60" si="4">G35+1</f>
        <v>234</v>
      </c>
      <c r="H36" s="14">
        <v>187</v>
      </c>
      <c r="I36" s="14">
        <v>17</v>
      </c>
    </row>
    <row r="37" spans="1:9" x14ac:dyDescent="0.25">
      <c r="A37" s="1">
        <f t="shared" si="2"/>
        <v>35</v>
      </c>
      <c r="B37" s="14">
        <v>193</v>
      </c>
      <c r="C37" s="14">
        <v>243</v>
      </c>
      <c r="D37" s="1">
        <f t="shared" si="3"/>
        <v>135</v>
      </c>
      <c r="E37" s="14">
        <v>22</v>
      </c>
      <c r="F37" s="14">
        <v>59</v>
      </c>
      <c r="G37" s="1">
        <f t="shared" si="4"/>
        <v>235</v>
      </c>
      <c r="H37" s="14">
        <v>80</v>
      </c>
      <c r="I37" s="14">
        <v>237</v>
      </c>
    </row>
    <row r="38" spans="1:9" x14ac:dyDescent="0.25">
      <c r="A38" s="1">
        <f t="shared" si="2"/>
        <v>36</v>
      </c>
      <c r="B38" s="14">
        <v>177</v>
      </c>
      <c r="C38" s="14">
        <v>34</v>
      </c>
      <c r="D38" s="1">
        <f t="shared" si="3"/>
        <v>136</v>
      </c>
      <c r="E38" s="14">
        <v>184</v>
      </c>
      <c r="F38" s="14">
        <v>23</v>
      </c>
      <c r="G38" s="1">
        <f t="shared" si="4"/>
        <v>236</v>
      </c>
      <c r="H38" s="14">
        <v>141</v>
      </c>
      <c r="I38" s="14">
        <v>28</v>
      </c>
    </row>
    <row r="39" spans="1:9" x14ac:dyDescent="0.25">
      <c r="A39" s="1">
        <f t="shared" si="2"/>
        <v>37</v>
      </c>
      <c r="B39" s="14">
        <v>190</v>
      </c>
      <c r="C39" s="14">
        <v>155</v>
      </c>
      <c r="D39" s="1">
        <f t="shared" si="3"/>
        <v>137</v>
      </c>
      <c r="E39" s="14">
        <v>12</v>
      </c>
      <c r="F39" s="14">
        <v>125</v>
      </c>
      <c r="G39" s="1">
        <f t="shared" si="4"/>
        <v>237</v>
      </c>
      <c r="H39" s="14">
        <v>196</v>
      </c>
      <c r="I39" s="14">
        <v>210</v>
      </c>
    </row>
    <row r="40" spans="1:9" x14ac:dyDescent="0.25">
      <c r="A40" s="1">
        <f t="shared" si="2"/>
        <v>38</v>
      </c>
      <c r="B40" s="14">
        <v>79</v>
      </c>
      <c r="C40" s="14">
        <v>126</v>
      </c>
      <c r="D40" s="1">
        <f t="shared" si="3"/>
        <v>138</v>
      </c>
      <c r="E40" s="14">
        <v>127</v>
      </c>
      <c r="F40" s="14">
        <v>235</v>
      </c>
      <c r="G40" s="1">
        <f t="shared" si="4"/>
        <v>238</v>
      </c>
      <c r="H40" s="14">
        <v>43</v>
      </c>
      <c r="I40" s="14">
        <v>245</v>
      </c>
    </row>
    <row r="41" spans="1:9" x14ac:dyDescent="0.25">
      <c r="A41" s="1">
        <f t="shared" si="2"/>
        <v>39</v>
      </c>
      <c r="B41" s="14">
        <v>208</v>
      </c>
      <c r="C41" s="14">
        <v>234</v>
      </c>
      <c r="D41" s="1">
        <f t="shared" si="3"/>
        <v>139</v>
      </c>
      <c r="E41" s="14">
        <v>229</v>
      </c>
      <c r="F41" s="14">
        <v>30</v>
      </c>
      <c r="G41" s="1">
        <f t="shared" si="4"/>
        <v>239</v>
      </c>
      <c r="H41" s="14">
        <v>23</v>
      </c>
      <c r="I41" s="14">
        <v>115</v>
      </c>
    </row>
    <row r="42" spans="1:9" x14ac:dyDescent="0.25">
      <c r="A42" s="1">
        <f t="shared" si="2"/>
        <v>40</v>
      </c>
      <c r="B42" s="14">
        <v>31</v>
      </c>
      <c r="C42" s="14">
        <v>187</v>
      </c>
      <c r="D42" s="1">
        <f t="shared" si="3"/>
        <v>140</v>
      </c>
      <c r="E42" s="14">
        <v>232</v>
      </c>
      <c r="F42" s="14">
        <v>88</v>
      </c>
      <c r="G42" s="1">
        <f t="shared" si="4"/>
        <v>240</v>
      </c>
      <c r="H42" s="14">
        <v>89</v>
      </c>
      <c r="I42" s="14">
        <v>63</v>
      </c>
    </row>
    <row r="43" spans="1:9" x14ac:dyDescent="0.25">
      <c r="A43" s="1">
        <f t="shared" si="2"/>
        <v>41</v>
      </c>
      <c r="B43" s="14">
        <v>89</v>
      </c>
      <c r="C43" s="14">
        <v>194</v>
      </c>
      <c r="D43" s="1">
        <f t="shared" si="3"/>
        <v>141</v>
      </c>
      <c r="E43" s="14">
        <v>232</v>
      </c>
      <c r="F43" s="14">
        <v>169</v>
      </c>
      <c r="G43" s="1">
        <f t="shared" si="4"/>
        <v>241</v>
      </c>
      <c r="H43" s="14">
        <v>31</v>
      </c>
      <c r="I43" s="14">
        <v>70</v>
      </c>
    </row>
    <row r="44" spans="1:9" x14ac:dyDescent="0.25">
      <c r="A44" s="1">
        <f t="shared" si="2"/>
        <v>42</v>
      </c>
      <c r="B44" s="14">
        <v>23</v>
      </c>
      <c r="C44" s="14">
        <v>142</v>
      </c>
      <c r="D44" s="1">
        <f t="shared" si="3"/>
        <v>142</v>
      </c>
      <c r="E44" s="14">
        <v>229</v>
      </c>
      <c r="F44" s="14">
        <v>227</v>
      </c>
      <c r="G44" s="1">
        <f t="shared" si="4"/>
        <v>242</v>
      </c>
      <c r="H44" s="14">
        <v>208</v>
      </c>
      <c r="I44" s="14">
        <v>23</v>
      </c>
    </row>
    <row r="45" spans="1:9" x14ac:dyDescent="0.25">
      <c r="A45" s="1">
        <f t="shared" si="2"/>
        <v>43</v>
      </c>
      <c r="B45" s="14">
        <v>43</v>
      </c>
      <c r="C45" s="14">
        <v>12</v>
      </c>
      <c r="D45" s="1">
        <f t="shared" si="3"/>
        <v>143</v>
      </c>
      <c r="E45" s="14">
        <v>127</v>
      </c>
      <c r="F45" s="14">
        <v>22</v>
      </c>
      <c r="G45" s="1">
        <f t="shared" si="4"/>
        <v>243</v>
      </c>
      <c r="H45" s="14">
        <v>79</v>
      </c>
      <c r="I45" s="14">
        <v>131</v>
      </c>
    </row>
    <row r="46" spans="1:9" x14ac:dyDescent="0.25">
      <c r="A46" s="1">
        <f t="shared" si="2"/>
        <v>44</v>
      </c>
      <c r="B46" s="14">
        <v>196</v>
      </c>
      <c r="C46" s="14">
        <v>47</v>
      </c>
      <c r="D46" s="1">
        <f t="shared" si="3"/>
        <v>144</v>
      </c>
      <c r="E46" s="14">
        <v>12</v>
      </c>
      <c r="F46" s="14">
        <v>132</v>
      </c>
      <c r="G46" s="1">
        <f t="shared" si="4"/>
        <v>244</v>
      </c>
      <c r="H46" s="14">
        <v>190</v>
      </c>
      <c r="I46" s="14">
        <v>102</v>
      </c>
    </row>
    <row r="47" spans="1:9" x14ac:dyDescent="0.25">
      <c r="A47" s="1">
        <f t="shared" si="2"/>
        <v>45</v>
      </c>
      <c r="B47" s="14">
        <v>141</v>
      </c>
      <c r="C47" s="14">
        <v>229</v>
      </c>
      <c r="D47" s="1">
        <f t="shared" si="3"/>
        <v>145</v>
      </c>
      <c r="E47" s="14">
        <v>184</v>
      </c>
      <c r="F47" s="14">
        <v>234</v>
      </c>
      <c r="G47" s="1">
        <f t="shared" si="4"/>
        <v>245</v>
      </c>
      <c r="H47" s="14">
        <v>177</v>
      </c>
      <c r="I47" s="14">
        <v>223</v>
      </c>
    </row>
    <row r="48" spans="1:9" x14ac:dyDescent="0.25">
      <c r="A48" s="1">
        <f t="shared" si="2"/>
        <v>46</v>
      </c>
      <c r="B48" s="14">
        <v>80</v>
      </c>
      <c r="C48" s="14">
        <v>20</v>
      </c>
      <c r="D48" s="1">
        <f t="shared" si="3"/>
        <v>146</v>
      </c>
      <c r="E48" s="14">
        <v>22</v>
      </c>
      <c r="F48" s="14">
        <v>198</v>
      </c>
      <c r="G48" s="1">
        <f t="shared" si="4"/>
        <v>246</v>
      </c>
      <c r="H48" s="14">
        <v>193</v>
      </c>
      <c r="I48" s="14">
        <v>14</v>
      </c>
    </row>
    <row r="49" spans="1:9" x14ac:dyDescent="0.25">
      <c r="A49" s="1">
        <f t="shared" si="2"/>
        <v>47</v>
      </c>
      <c r="B49" s="14">
        <v>187</v>
      </c>
      <c r="C49" s="14">
        <v>240</v>
      </c>
      <c r="D49" s="1">
        <f t="shared" si="3"/>
        <v>147</v>
      </c>
      <c r="E49" s="14">
        <v>37</v>
      </c>
      <c r="F49" s="14">
        <v>140</v>
      </c>
      <c r="G49" s="1">
        <f t="shared" si="4"/>
        <v>247</v>
      </c>
      <c r="H49" s="14">
        <v>221</v>
      </c>
      <c r="I49" s="14">
        <v>54</v>
      </c>
    </row>
    <row r="50" spans="1:9" x14ac:dyDescent="0.25">
      <c r="A50" s="1">
        <f t="shared" si="2"/>
        <v>48</v>
      </c>
      <c r="B50" s="14">
        <v>39</v>
      </c>
      <c r="C50" s="14">
        <v>189</v>
      </c>
      <c r="D50" s="1">
        <f t="shared" si="3"/>
        <v>148</v>
      </c>
      <c r="E50" s="14">
        <v>173</v>
      </c>
      <c r="F50" s="14">
        <v>142</v>
      </c>
      <c r="G50" s="1">
        <f t="shared" si="4"/>
        <v>248</v>
      </c>
      <c r="H50" s="14">
        <v>222</v>
      </c>
      <c r="I50" s="14">
        <v>253</v>
      </c>
    </row>
    <row r="51" spans="1:9" x14ac:dyDescent="0.25">
      <c r="A51" s="1">
        <f t="shared" si="2"/>
        <v>49</v>
      </c>
      <c r="B51" s="14">
        <v>100</v>
      </c>
      <c r="C51" s="14">
        <v>67</v>
      </c>
      <c r="D51" s="1">
        <f t="shared" si="3"/>
        <v>149</v>
      </c>
      <c r="E51" s="14">
        <v>58</v>
      </c>
      <c r="F51" s="14">
        <v>63</v>
      </c>
      <c r="G51" s="1">
        <f t="shared" si="4"/>
        <v>249</v>
      </c>
      <c r="H51" s="14">
        <v>202</v>
      </c>
      <c r="I51" s="14">
        <v>65</v>
      </c>
    </row>
    <row r="52" spans="1:9" x14ac:dyDescent="0.25">
      <c r="A52" s="1">
        <f t="shared" si="2"/>
        <v>50</v>
      </c>
      <c r="B52" s="14">
        <v>251</v>
      </c>
      <c r="C52" s="14">
        <v>82</v>
      </c>
      <c r="D52" s="1">
        <f t="shared" si="3"/>
        <v>150</v>
      </c>
      <c r="E52" s="14">
        <v>103</v>
      </c>
      <c r="F52" s="14">
        <v>79</v>
      </c>
      <c r="G52" s="1">
        <f t="shared" si="4"/>
        <v>250</v>
      </c>
      <c r="H52" s="14">
        <v>207</v>
      </c>
      <c r="I52" s="14">
        <v>170</v>
      </c>
    </row>
    <row r="53" spans="1:9" x14ac:dyDescent="0.25">
      <c r="A53" s="1">
        <f t="shared" si="2"/>
        <v>51</v>
      </c>
      <c r="B53" s="14">
        <v>253</v>
      </c>
      <c r="C53" s="14">
        <v>14</v>
      </c>
      <c r="D53" s="1">
        <f t="shared" si="3"/>
        <v>151</v>
      </c>
      <c r="E53" s="14">
        <v>183</v>
      </c>
      <c r="F53" s="14">
        <v>68</v>
      </c>
      <c r="G53" s="1">
        <f t="shared" si="4"/>
        <v>251</v>
      </c>
      <c r="H53" s="14">
        <v>45</v>
      </c>
      <c r="I53" s="14">
        <v>131</v>
      </c>
    </row>
    <row r="54" spans="1:9" x14ac:dyDescent="0.25">
      <c r="A54" s="1">
        <f t="shared" si="2"/>
        <v>52</v>
      </c>
      <c r="B54" s="14">
        <v>234</v>
      </c>
      <c r="C54" s="14">
        <v>47</v>
      </c>
      <c r="D54" s="1">
        <f t="shared" si="3"/>
        <v>152</v>
      </c>
      <c r="E54" s="14">
        <v>140</v>
      </c>
      <c r="F54" s="14">
        <v>186</v>
      </c>
      <c r="G54" s="1">
        <f t="shared" si="4"/>
        <v>252</v>
      </c>
      <c r="H54" s="14">
        <v>143</v>
      </c>
      <c r="I54" s="14">
        <v>168</v>
      </c>
    </row>
    <row r="55" spans="1:9" x14ac:dyDescent="0.25">
      <c r="A55" s="1">
        <f t="shared" si="2"/>
        <v>53</v>
      </c>
      <c r="B55" s="14">
        <v>161</v>
      </c>
      <c r="C55" s="14">
        <v>119</v>
      </c>
      <c r="D55" s="1">
        <f t="shared" si="3"/>
        <v>153</v>
      </c>
      <c r="E55" s="14">
        <v>168</v>
      </c>
      <c r="F55" s="14">
        <v>97</v>
      </c>
      <c r="G55" s="1">
        <f t="shared" si="4"/>
        <v>253</v>
      </c>
      <c r="H55" s="18">
        <v>237</v>
      </c>
      <c r="I55" s="18">
        <v>168</v>
      </c>
    </row>
    <row r="56" spans="1:9" x14ac:dyDescent="0.25">
      <c r="A56" s="1">
        <f t="shared" si="2"/>
        <v>54</v>
      </c>
      <c r="B56" s="14">
        <v>238</v>
      </c>
      <c r="C56" s="14">
        <v>140</v>
      </c>
      <c r="D56" s="1">
        <f t="shared" si="3"/>
        <v>154</v>
      </c>
      <c r="E56" s="14">
        <v>224</v>
      </c>
      <c r="F56" s="14">
        <v>70</v>
      </c>
      <c r="G56" s="1">
        <f t="shared" si="4"/>
        <v>254</v>
      </c>
      <c r="H56" s="14">
        <v>65</v>
      </c>
      <c r="I56" s="14">
        <v>96</v>
      </c>
    </row>
    <row r="57" spans="1:9" x14ac:dyDescent="0.25">
      <c r="A57" s="1">
        <f t="shared" si="2"/>
        <v>55</v>
      </c>
      <c r="B57" s="14">
        <v>54</v>
      </c>
      <c r="C57" s="14">
        <v>193</v>
      </c>
      <c r="D57" s="1">
        <f t="shared" si="3"/>
        <v>155</v>
      </c>
      <c r="E57" s="14">
        <v>49</v>
      </c>
      <c r="F57" s="14">
        <v>16</v>
      </c>
      <c r="G57" s="1">
        <f t="shared" si="4"/>
        <v>255</v>
      </c>
      <c r="H57" s="14">
        <v>52</v>
      </c>
      <c r="I57" s="14">
        <v>208</v>
      </c>
    </row>
    <row r="58" spans="1:9" x14ac:dyDescent="0.25">
      <c r="A58" s="1">
        <f t="shared" si="2"/>
        <v>56</v>
      </c>
      <c r="B58" s="14">
        <v>24</v>
      </c>
      <c r="C58" s="14">
        <v>157</v>
      </c>
      <c r="D58" s="1">
        <f t="shared" si="3"/>
        <v>156</v>
      </c>
      <c r="E58" s="14">
        <v>74</v>
      </c>
      <c r="F58" s="14">
        <v>4</v>
      </c>
      <c r="G58" s="1">
        <f t="shared" si="4"/>
        <v>256</v>
      </c>
      <c r="H58" s="14">
        <v>142</v>
      </c>
      <c r="I58" s="14">
        <v>171</v>
      </c>
    </row>
    <row r="59" spans="1:9" x14ac:dyDescent="0.25">
      <c r="A59" s="1">
        <f t="shared" si="2"/>
        <v>57</v>
      </c>
      <c r="B59" s="14">
        <v>134</v>
      </c>
      <c r="C59" s="14">
        <v>168</v>
      </c>
      <c r="D59" s="1">
        <f t="shared" si="3"/>
        <v>157</v>
      </c>
      <c r="E59" s="14">
        <v>216</v>
      </c>
      <c r="F59" s="14">
        <v>156</v>
      </c>
      <c r="G59" s="1">
        <f t="shared" si="4"/>
        <v>257</v>
      </c>
      <c r="H59" s="14">
        <v>242</v>
      </c>
      <c r="I59" s="14">
        <v>27</v>
      </c>
    </row>
    <row r="60" spans="1:9" x14ac:dyDescent="0.25">
      <c r="A60" s="1">
        <f t="shared" si="2"/>
        <v>58</v>
      </c>
      <c r="B60" s="14">
        <v>210</v>
      </c>
      <c r="C60" s="14">
        <v>215</v>
      </c>
      <c r="D60" s="1">
        <f t="shared" si="3"/>
        <v>158</v>
      </c>
      <c r="E60" s="14">
        <v>10</v>
      </c>
      <c r="F60" s="14">
        <v>195</v>
      </c>
      <c r="G60" s="1">
        <f t="shared" si="4"/>
        <v>258</v>
      </c>
      <c r="H60" s="14">
        <v>209</v>
      </c>
      <c r="I60" s="14">
        <v>52</v>
      </c>
    </row>
    <row r="61" spans="1:9" x14ac:dyDescent="0.25">
      <c r="A61" s="1">
        <f t="shared" si="2"/>
        <v>59</v>
      </c>
      <c r="B61" s="14">
        <v>78</v>
      </c>
      <c r="C61" s="14">
        <v>230</v>
      </c>
      <c r="D61" s="1">
        <f t="shared" si="3"/>
        <v>159</v>
      </c>
      <c r="E61" s="14">
        <v>130</v>
      </c>
      <c r="F61" s="14">
        <v>72</v>
      </c>
      <c r="G61" s="1">
        <f t="shared" ref="G61:G83" si="5">G60+1</f>
        <v>259</v>
      </c>
      <c r="H61" s="14">
        <v>48</v>
      </c>
      <c r="I61" s="14">
        <v>44</v>
      </c>
    </row>
    <row r="62" spans="1:9" x14ac:dyDescent="0.25">
      <c r="A62" s="1">
        <f t="shared" si="2"/>
        <v>60</v>
      </c>
      <c r="B62" s="14">
        <v>228</v>
      </c>
      <c r="C62" s="14">
        <v>2</v>
      </c>
      <c r="D62" s="1">
        <f t="shared" si="3"/>
        <v>160</v>
      </c>
      <c r="E62" s="14">
        <v>152</v>
      </c>
      <c r="F62" s="14">
        <v>233</v>
      </c>
      <c r="G62" s="1">
        <f t="shared" si="5"/>
        <v>260</v>
      </c>
      <c r="H62" s="14">
        <v>135</v>
      </c>
      <c r="I62" s="14">
        <v>241</v>
      </c>
    </row>
    <row r="63" spans="1:9" x14ac:dyDescent="0.25">
      <c r="A63" s="1">
        <f t="shared" si="2"/>
        <v>61</v>
      </c>
      <c r="B63" s="14">
        <v>30</v>
      </c>
      <c r="C63" s="14">
        <v>56</v>
      </c>
      <c r="D63" s="1">
        <f t="shared" si="3"/>
        <v>161</v>
      </c>
      <c r="E63" s="14">
        <v>126</v>
      </c>
      <c r="F63" s="14">
        <v>147</v>
      </c>
      <c r="G63" s="1">
        <f t="shared" si="5"/>
        <v>261</v>
      </c>
      <c r="H63" s="14">
        <v>254</v>
      </c>
      <c r="I63" s="14">
        <v>100</v>
      </c>
    </row>
    <row r="64" spans="1:9" x14ac:dyDescent="0.25">
      <c r="A64" s="1">
        <f t="shared" si="2"/>
        <v>62</v>
      </c>
      <c r="B64" s="14">
        <v>167</v>
      </c>
      <c r="C64" s="14">
        <v>119</v>
      </c>
      <c r="D64" s="1">
        <f t="shared" si="3"/>
        <v>162</v>
      </c>
      <c r="E64" s="14">
        <v>8</v>
      </c>
      <c r="F64" s="14">
        <v>28</v>
      </c>
      <c r="G64" s="1">
        <f t="shared" si="5"/>
        <v>262</v>
      </c>
      <c r="H64" s="14">
        <v>60</v>
      </c>
      <c r="I64" s="14">
        <v>207</v>
      </c>
    </row>
    <row r="65" spans="1:9" x14ac:dyDescent="0.25">
      <c r="A65" s="1">
        <f t="shared" si="2"/>
        <v>63</v>
      </c>
      <c r="B65" s="14">
        <v>32</v>
      </c>
      <c r="C65" s="14">
        <v>93</v>
      </c>
      <c r="D65" s="1">
        <f t="shared" si="3"/>
        <v>163</v>
      </c>
      <c r="E65" s="14">
        <v>9</v>
      </c>
      <c r="F65" s="14">
        <v>152</v>
      </c>
      <c r="G65" s="1">
        <f t="shared" si="5"/>
        <v>263</v>
      </c>
      <c r="H65" s="14">
        <v>38</v>
      </c>
      <c r="I65" s="14">
        <v>113</v>
      </c>
    </row>
    <row r="66" spans="1:9" x14ac:dyDescent="0.25">
      <c r="A66" s="1">
        <f t="shared" si="2"/>
        <v>64</v>
      </c>
      <c r="B66" s="14">
        <v>199</v>
      </c>
      <c r="C66" s="14">
        <v>160</v>
      </c>
      <c r="D66" s="1">
        <f t="shared" si="3"/>
        <v>164</v>
      </c>
      <c r="E66" s="14">
        <v>108</v>
      </c>
      <c r="F66" s="14">
        <v>28</v>
      </c>
      <c r="G66" s="1">
        <f t="shared" si="5"/>
        <v>264</v>
      </c>
      <c r="H66" s="14">
        <v>154</v>
      </c>
      <c r="I66" s="14">
        <v>202</v>
      </c>
    </row>
    <row r="67" spans="1:9" x14ac:dyDescent="0.25">
      <c r="A67" s="1">
        <f t="shared" si="2"/>
        <v>65</v>
      </c>
      <c r="B67" s="14">
        <v>55</v>
      </c>
      <c r="C67" s="14">
        <v>71</v>
      </c>
      <c r="D67" s="1">
        <f t="shared" si="3"/>
        <v>165</v>
      </c>
      <c r="E67" s="14">
        <v>198</v>
      </c>
      <c r="F67" s="14">
        <v>244</v>
      </c>
      <c r="G67" s="1">
        <f t="shared" si="5"/>
        <v>265</v>
      </c>
      <c r="H67" s="14">
        <v>68</v>
      </c>
      <c r="I67" s="14">
        <v>14</v>
      </c>
    </row>
    <row r="68" spans="1:9" x14ac:dyDescent="0.25">
      <c r="A68" s="1">
        <f t="shared" si="2"/>
        <v>66</v>
      </c>
      <c r="B68" s="14">
        <v>149</v>
      </c>
      <c r="C68" s="14">
        <v>1</v>
      </c>
      <c r="D68" s="1">
        <f t="shared" si="3"/>
        <v>166</v>
      </c>
      <c r="E68" s="14">
        <v>186</v>
      </c>
      <c r="F68" s="14">
        <v>119</v>
      </c>
      <c r="G68" s="1">
        <f t="shared" si="5"/>
        <v>266</v>
      </c>
      <c r="H68" s="14">
        <v>204</v>
      </c>
      <c r="I68" s="14">
        <v>213</v>
      </c>
    </row>
    <row r="69" spans="1:9" x14ac:dyDescent="0.25">
      <c r="A69" s="1">
        <f t="shared" ref="A69:A102" si="6">A68+1</f>
        <v>67</v>
      </c>
      <c r="B69" s="14">
        <v>94</v>
      </c>
      <c r="C69" s="14">
        <v>224</v>
      </c>
      <c r="D69" s="1">
        <f t="shared" si="3"/>
        <v>167</v>
      </c>
      <c r="E69" s="14">
        <v>2</v>
      </c>
      <c r="F69" s="14">
        <v>70</v>
      </c>
      <c r="G69" s="1">
        <f t="shared" si="5"/>
        <v>267</v>
      </c>
      <c r="H69" s="14">
        <v>175</v>
      </c>
      <c r="I69" s="14">
        <v>74</v>
      </c>
    </row>
    <row r="70" spans="1:9" x14ac:dyDescent="0.25">
      <c r="A70" s="1">
        <f t="shared" si="6"/>
        <v>68</v>
      </c>
      <c r="B70" s="14">
        <v>133</v>
      </c>
      <c r="C70" s="14">
        <v>131</v>
      </c>
      <c r="D70" s="1">
        <f t="shared" si="3"/>
        <v>168</v>
      </c>
      <c r="E70" s="14">
        <v>117</v>
      </c>
      <c r="F70" s="14">
        <v>192</v>
      </c>
      <c r="G70" s="1">
        <f t="shared" si="5"/>
        <v>268</v>
      </c>
      <c r="H70" s="14">
        <v>47</v>
      </c>
      <c r="I70" s="14">
        <v>250</v>
      </c>
    </row>
    <row r="71" spans="1:9" x14ac:dyDescent="0.25">
      <c r="A71" s="1">
        <f t="shared" si="6"/>
        <v>69</v>
      </c>
      <c r="B71" s="14">
        <v>144</v>
      </c>
      <c r="C71" s="14">
        <v>201</v>
      </c>
      <c r="D71" s="1">
        <f t="shared" si="3"/>
        <v>169</v>
      </c>
      <c r="E71" s="14">
        <v>44</v>
      </c>
      <c r="F71" s="14">
        <v>164</v>
      </c>
      <c r="G71" s="1">
        <f t="shared" si="5"/>
        <v>269</v>
      </c>
      <c r="H71" s="14">
        <v>125</v>
      </c>
      <c r="I71" s="14">
        <v>91</v>
      </c>
    </row>
    <row r="72" spans="1:9" x14ac:dyDescent="0.25">
      <c r="A72" s="1">
        <f t="shared" si="6"/>
        <v>70</v>
      </c>
      <c r="B72" s="14">
        <v>120</v>
      </c>
      <c r="C72" s="14">
        <v>109</v>
      </c>
      <c r="D72" s="1">
        <f t="shared" si="3"/>
        <v>170</v>
      </c>
      <c r="E72" s="14">
        <v>201</v>
      </c>
      <c r="F72" s="14">
        <v>61</v>
      </c>
      <c r="G72" s="1">
        <f t="shared" si="5"/>
        <v>270</v>
      </c>
      <c r="H72" s="14">
        <v>212</v>
      </c>
      <c r="I72" s="14">
        <v>154</v>
      </c>
    </row>
    <row r="73" spans="1:9" x14ac:dyDescent="0.25">
      <c r="A73" s="1">
        <f t="shared" si="6"/>
        <v>71</v>
      </c>
      <c r="B73" s="14">
        <v>153</v>
      </c>
      <c r="C73" s="14">
        <v>151</v>
      </c>
      <c r="D73" s="1">
        <f t="shared" si="3"/>
        <v>171</v>
      </c>
      <c r="E73" s="14">
        <v>119</v>
      </c>
      <c r="F73" s="14">
        <v>81</v>
      </c>
      <c r="G73" s="1">
        <f t="shared" si="5"/>
        <v>271</v>
      </c>
      <c r="H73" s="14">
        <v>197</v>
      </c>
      <c r="I73" s="14">
        <v>37</v>
      </c>
    </row>
    <row r="74" spans="1:9" x14ac:dyDescent="0.25">
      <c r="A74" s="1">
        <f t="shared" si="6"/>
        <v>72</v>
      </c>
      <c r="B74" s="14">
        <v>249</v>
      </c>
      <c r="C74" s="14">
        <v>256</v>
      </c>
      <c r="D74" s="1">
        <f t="shared" si="3"/>
        <v>172</v>
      </c>
      <c r="E74" s="14">
        <v>124</v>
      </c>
      <c r="F74" s="14">
        <v>103</v>
      </c>
      <c r="G74" s="1">
        <f t="shared" si="5"/>
        <v>272</v>
      </c>
      <c r="H74" s="14">
        <v>246</v>
      </c>
      <c r="I74" s="14">
        <v>83</v>
      </c>
    </row>
    <row r="75" spans="1:9" x14ac:dyDescent="0.25">
      <c r="A75" s="1">
        <f t="shared" si="6"/>
        <v>73</v>
      </c>
      <c r="B75" s="14">
        <v>77</v>
      </c>
      <c r="C75" s="14">
        <v>106</v>
      </c>
      <c r="D75" s="1">
        <f t="shared" si="3"/>
        <v>173</v>
      </c>
      <c r="E75" s="14">
        <v>110</v>
      </c>
      <c r="F75" s="14">
        <v>63</v>
      </c>
      <c r="G75" s="1">
        <f t="shared" si="5"/>
        <v>273</v>
      </c>
      <c r="H75" s="14">
        <v>83</v>
      </c>
      <c r="I75" s="14">
        <v>201</v>
      </c>
    </row>
    <row r="76" spans="1:9" x14ac:dyDescent="0.25">
      <c r="A76" s="1">
        <f t="shared" si="6"/>
        <v>74</v>
      </c>
      <c r="B76" s="14">
        <v>247</v>
      </c>
      <c r="C76" s="14">
        <v>252</v>
      </c>
      <c r="D76" s="1">
        <f t="shared" si="3"/>
        <v>174</v>
      </c>
      <c r="E76" s="14">
        <v>11</v>
      </c>
      <c r="F76" s="14">
        <v>8</v>
      </c>
      <c r="G76" s="1">
        <f t="shared" si="5"/>
        <v>274</v>
      </c>
      <c r="H76" s="14">
        <v>5</v>
      </c>
      <c r="I76" s="14">
        <v>213</v>
      </c>
    </row>
    <row r="77" spans="1:9" x14ac:dyDescent="0.25">
      <c r="A77" s="1">
        <f t="shared" si="6"/>
        <v>75</v>
      </c>
      <c r="B77" s="14">
        <v>69</v>
      </c>
      <c r="C77" s="14">
        <v>41</v>
      </c>
      <c r="D77" s="1">
        <f t="shared" si="3"/>
        <v>175</v>
      </c>
      <c r="E77" s="14">
        <v>181</v>
      </c>
      <c r="F77" s="14">
        <v>164</v>
      </c>
      <c r="G77" s="1">
        <f t="shared" si="5"/>
        <v>275</v>
      </c>
      <c r="H77" s="14">
        <v>116</v>
      </c>
      <c r="I77" s="14">
        <v>256</v>
      </c>
    </row>
    <row r="78" spans="1:9" x14ac:dyDescent="0.25">
      <c r="A78" s="1">
        <f t="shared" si="6"/>
        <v>76</v>
      </c>
      <c r="B78" s="14">
        <v>236</v>
      </c>
      <c r="C78" s="14">
        <v>100</v>
      </c>
      <c r="D78" s="1">
        <f t="shared" si="3"/>
        <v>176</v>
      </c>
      <c r="E78" s="14">
        <v>73</v>
      </c>
      <c r="F78" s="14">
        <v>241</v>
      </c>
      <c r="G78" s="1">
        <f t="shared" si="5"/>
        <v>276</v>
      </c>
      <c r="H78" s="14">
        <v>114</v>
      </c>
      <c r="I78" s="14">
        <v>211</v>
      </c>
    </row>
    <row r="79" spans="1:9" x14ac:dyDescent="0.25">
      <c r="A79" s="1">
        <f t="shared" si="6"/>
        <v>77</v>
      </c>
      <c r="B79" s="14">
        <v>109</v>
      </c>
      <c r="C79" s="14">
        <v>76</v>
      </c>
      <c r="D79" s="1">
        <f t="shared" si="3"/>
        <v>177</v>
      </c>
      <c r="E79" s="14">
        <v>162</v>
      </c>
      <c r="F79" s="14">
        <v>143</v>
      </c>
      <c r="G79" s="1">
        <f t="shared" si="5"/>
        <v>277</v>
      </c>
      <c r="H79" s="14">
        <v>14</v>
      </c>
      <c r="I79" s="14">
        <v>130</v>
      </c>
    </row>
    <row r="80" spans="1:9" x14ac:dyDescent="0.25">
      <c r="A80" s="1">
        <f t="shared" si="6"/>
        <v>78</v>
      </c>
      <c r="B80" s="14">
        <v>219</v>
      </c>
      <c r="C80" s="14">
        <v>159</v>
      </c>
      <c r="D80" s="1">
        <f t="shared" si="3"/>
        <v>178</v>
      </c>
      <c r="E80" s="14">
        <v>35</v>
      </c>
      <c r="F80" s="14">
        <v>68</v>
      </c>
      <c r="G80" s="1">
        <f t="shared" si="5"/>
        <v>278</v>
      </c>
      <c r="H80" s="14">
        <v>85</v>
      </c>
      <c r="I80" s="14">
        <v>66</v>
      </c>
    </row>
    <row r="81" spans="1:9" x14ac:dyDescent="0.25">
      <c r="A81" s="1">
        <f t="shared" si="6"/>
        <v>79</v>
      </c>
      <c r="B81" s="14">
        <v>53</v>
      </c>
      <c r="C81" s="14">
        <v>205</v>
      </c>
      <c r="D81" s="1">
        <f t="shared" si="3"/>
        <v>179</v>
      </c>
      <c r="E81" s="14">
        <v>252</v>
      </c>
      <c r="F81" s="14">
        <v>205</v>
      </c>
      <c r="G81" s="1">
        <f t="shared" si="5"/>
        <v>279</v>
      </c>
      <c r="H81" s="14">
        <v>27</v>
      </c>
      <c r="I81" s="14">
        <v>106</v>
      </c>
    </row>
    <row r="82" spans="1:9" x14ac:dyDescent="0.25">
      <c r="A82" s="1">
        <f t="shared" si="6"/>
        <v>80</v>
      </c>
      <c r="B82" s="14">
        <v>239</v>
      </c>
      <c r="C82" s="14">
        <v>140</v>
      </c>
      <c r="D82" s="1">
        <f t="shared" si="3"/>
        <v>180</v>
      </c>
      <c r="E82" s="14">
        <v>138</v>
      </c>
      <c r="F82" s="14">
        <v>69</v>
      </c>
      <c r="G82" s="1">
        <f t="shared" si="5"/>
        <v>280</v>
      </c>
      <c r="H82" s="14">
        <v>1</v>
      </c>
      <c r="I82" s="14">
        <v>254</v>
      </c>
    </row>
    <row r="83" spans="1:9" x14ac:dyDescent="0.25">
      <c r="A83" s="1">
        <f t="shared" si="6"/>
        <v>81</v>
      </c>
      <c r="B83" s="14">
        <v>195</v>
      </c>
      <c r="C83" s="14">
        <v>192</v>
      </c>
      <c r="D83" s="1">
        <f t="shared" si="3"/>
        <v>181</v>
      </c>
      <c r="E83" s="14">
        <v>20</v>
      </c>
      <c r="F83" s="14">
        <v>46</v>
      </c>
      <c r="G83" s="1">
        <f t="shared" si="5"/>
        <v>281</v>
      </c>
      <c r="H83" s="14">
        <v>-1</v>
      </c>
      <c r="I83" s="14">
        <v>-1</v>
      </c>
    </row>
    <row r="84" spans="1:9" x14ac:dyDescent="0.25">
      <c r="A84" s="1">
        <f t="shared" si="6"/>
        <v>82</v>
      </c>
      <c r="B84" s="14">
        <v>70</v>
      </c>
      <c r="C84" s="14">
        <v>204</v>
      </c>
      <c r="D84" s="1">
        <f t="shared" si="3"/>
        <v>182</v>
      </c>
      <c r="E84" s="14">
        <v>192</v>
      </c>
      <c r="F84" s="14">
        <v>214</v>
      </c>
    </row>
    <row r="85" spans="1:9" x14ac:dyDescent="0.25">
      <c r="A85" s="1">
        <f t="shared" si="6"/>
        <v>83</v>
      </c>
      <c r="B85" s="14">
        <v>194</v>
      </c>
      <c r="C85" s="14">
        <v>27</v>
      </c>
      <c r="D85" s="1">
        <f t="shared" si="3"/>
        <v>183</v>
      </c>
      <c r="E85" s="14">
        <v>178</v>
      </c>
      <c r="F85" s="14">
        <v>154</v>
      </c>
    </row>
    <row r="86" spans="1:9" x14ac:dyDescent="0.25">
      <c r="A86" s="1">
        <f t="shared" si="6"/>
        <v>84</v>
      </c>
      <c r="B86" s="14">
        <v>26</v>
      </c>
      <c r="C86" s="14">
        <v>167</v>
      </c>
      <c r="D86" s="1">
        <f t="shared" si="3"/>
        <v>184</v>
      </c>
      <c r="E86" s="14">
        <v>122</v>
      </c>
      <c r="F86" s="14">
        <v>23</v>
      </c>
    </row>
    <row r="87" spans="1:9" x14ac:dyDescent="0.25">
      <c r="A87" s="1">
        <f t="shared" si="6"/>
        <v>85</v>
      </c>
      <c r="B87" s="14">
        <v>169</v>
      </c>
      <c r="C87" s="14">
        <v>36</v>
      </c>
      <c r="D87" s="1">
        <f t="shared" si="3"/>
        <v>185</v>
      </c>
      <c r="E87" s="14">
        <v>84</v>
      </c>
      <c r="F87" s="14">
        <v>47</v>
      </c>
    </row>
    <row r="88" spans="1:9" x14ac:dyDescent="0.25">
      <c r="A88" s="1">
        <f t="shared" si="6"/>
        <v>86</v>
      </c>
      <c r="B88" s="14">
        <v>203</v>
      </c>
      <c r="C88" s="14">
        <v>95</v>
      </c>
      <c r="D88" s="1">
        <f t="shared" si="3"/>
        <v>186</v>
      </c>
      <c r="E88" s="14">
        <v>123</v>
      </c>
      <c r="F88" s="14">
        <v>211</v>
      </c>
    </row>
    <row r="89" spans="1:9" x14ac:dyDescent="0.25">
      <c r="A89" s="1">
        <f t="shared" si="6"/>
        <v>87</v>
      </c>
      <c r="B89" s="14">
        <v>62</v>
      </c>
      <c r="C89" s="14">
        <v>71</v>
      </c>
      <c r="D89" s="1">
        <f t="shared" si="3"/>
        <v>187</v>
      </c>
      <c r="E89" s="14">
        <v>129</v>
      </c>
      <c r="F89" s="14">
        <v>238</v>
      </c>
    </row>
    <row r="90" spans="1:9" x14ac:dyDescent="0.25">
      <c r="A90" s="1">
        <f t="shared" si="6"/>
        <v>88</v>
      </c>
      <c r="B90" s="14">
        <v>171</v>
      </c>
      <c r="C90" s="14">
        <v>35</v>
      </c>
      <c r="D90" s="1">
        <f t="shared" si="3"/>
        <v>188</v>
      </c>
      <c r="E90" s="14">
        <v>7</v>
      </c>
      <c r="F90" s="14">
        <v>247</v>
      </c>
    </row>
    <row r="91" spans="1:9" x14ac:dyDescent="0.25">
      <c r="A91" s="1">
        <f t="shared" si="6"/>
        <v>89</v>
      </c>
      <c r="B91" s="14">
        <v>147</v>
      </c>
      <c r="C91" s="14">
        <v>160</v>
      </c>
      <c r="D91" s="1">
        <f t="shared" si="3"/>
        <v>189</v>
      </c>
      <c r="E91" s="14">
        <v>218</v>
      </c>
      <c r="F91" s="14">
        <v>253</v>
      </c>
    </row>
    <row r="92" spans="1:9" x14ac:dyDescent="0.25">
      <c r="A92" s="1">
        <f t="shared" si="6"/>
        <v>90</v>
      </c>
      <c r="B92" s="14">
        <v>42</v>
      </c>
      <c r="C92" s="14">
        <v>11</v>
      </c>
      <c r="D92" s="1">
        <f t="shared" si="3"/>
        <v>190</v>
      </c>
      <c r="E92" s="14">
        <v>61</v>
      </c>
      <c r="F92" s="14">
        <v>115</v>
      </c>
    </row>
    <row r="93" spans="1:9" x14ac:dyDescent="0.25">
      <c r="A93" s="1">
        <f t="shared" si="6"/>
        <v>91</v>
      </c>
      <c r="B93" s="14">
        <v>61</v>
      </c>
      <c r="C93" s="14">
        <v>142</v>
      </c>
      <c r="D93" s="1">
        <f t="shared" si="3"/>
        <v>191</v>
      </c>
      <c r="E93" s="14">
        <v>42</v>
      </c>
      <c r="F93" s="14">
        <v>246</v>
      </c>
    </row>
    <row r="94" spans="1:9" x14ac:dyDescent="0.25">
      <c r="A94" s="1">
        <f t="shared" si="6"/>
        <v>92</v>
      </c>
      <c r="B94" s="14">
        <v>218</v>
      </c>
      <c r="C94" s="14">
        <v>4</v>
      </c>
      <c r="D94" s="1">
        <f t="shared" si="3"/>
        <v>192</v>
      </c>
      <c r="E94" s="14">
        <v>147</v>
      </c>
      <c r="F94" s="14">
        <v>97</v>
      </c>
    </row>
    <row r="95" spans="1:9" x14ac:dyDescent="0.25">
      <c r="A95" s="1">
        <f t="shared" si="6"/>
        <v>93</v>
      </c>
      <c r="B95" s="14">
        <v>7</v>
      </c>
      <c r="C95" s="14">
        <v>10</v>
      </c>
      <c r="D95" s="1">
        <f t="shared" si="3"/>
        <v>193</v>
      </c>
      <c r="E95" s="14">
        <v>171</v>
      </c>
      <c r="F95" s="14">
        <v>222</v>
      </c>
    </row>
    <row r="96" spans="1:9" x14ac:dyDescent="0.25">
      <c r="A96" s="1">
        <f t="shared" si="6"/>
        <v>94</v>
      </c>
      <c r="B96" s="14">
        <v>129</v>
      </c>
      <c r="C96" s="14">
        <v>19</v>
      </c>
      <c r="D96" s="1">
        <f t="shared" si="3"/>
        <v>194</v>
      </c>
      <c r="E96" s="14">
        <v>62</v>
      </c>
      <c r="F96" s="14">
        <v>186</v>
      </c>
    </row>
    <row r="97" spans="1:6" x14ac:dyDescent="0.25">
      <c r="A97" s="1">
        <f t="shared" si="6"/>
        <v>95</v>
      </c>
      <c r="B97" s="14">
        <v>123</v>
      </c>
      <c r="C97" s="14">
        <v>46</v>
      </c>
      <c r="D97" s="1">
        <f t="shared" ref="D97:D102" si="7">D96+1</f>
        <v>195</v>
      </c>
      <c r="E97" s="14">
        <v>203</v>
      </c>
      <c r="F97" s="14">
        <v>162</v>
      </c>
    </row>
    <row r="98" spans="1:6" x14ac:dyDescent="0.25">
      <c r="A98" s="1">
        <f t="shared" si="6"/>
        <v>96</v>
      </c>
      <c r="B98" s="14">
        <v>84</v>
      </c>
      <c r="C98" s="14">
        <v>210</v>
      </c>
      <c r="D98" s="1">
        <f t="shared" si="7"/>
        <v>196</v>
      </c>
      <c r="E98" s="14">
        <v>169</v>
      </c>
      <c r="F98" s="14">
        <v>221</v>
      </c>
    </row>
    <row r="99" spans="1:6" x14ac:dyDescent="0.25">
      <c r="A99" s="1">
        <f t="shared" si="6"/>
        <v>97</v>
      </c>
      <c r="B99" s="14">
        <v>122</v>
      </c>
      <c r="C99" s="14">
        <v>234</v>
      </c>
      <c r="D99" s="1">
        <f t="shared" si="7"/>
        <v>197</v>
      </c>
      <c r="E99" s="14">
        <v>26</v>
      </c>
      <c r="F99" s="14">
        <v>90</v>
      </c>
    </row>
    <row r="100" spans="1:6" x14ac:dyDescent="0.25">
      <c r="A100" s="1">
        <f t="shared" si="6"/>
        <v>98</v>
      </c>
      <c r="B100" s="14">
        <v>178</v>
      </c>
      <c r="C100" s="14">
        <v>103</v>
      </c>
      <c r="D100" s="1">
        <f t="shared" si="7"/>
        <v>198</v>
      </c>
      <c r="E100" s="14">
        <v>194</v>
      </c>
      <c r="F100" s="14">
        <v>230</v>
      </c>
    </row>
    <row r="101" spans="1:6" x14ac:dyDescent="0.25">
      <c r="A101" s="1">
        <f t="shared" si="6"/>
        <v>99</v>
      </c>
      <c r="B101" s="14">
        <v>192</v>
      </c>
      <c r="C101" s="14">
        <v>43</v>
      </c>
      <c r="D101" s="1">
        <f t="shared" si="7"/>
        <v>199</v>
      </c>
      <c r="E101" s="17">
        <v>70</v>
      </c>
      <c r="F101" s="17">
        <v>53</v>
      </c>
    </row>
    <row r="102" spans="1:6" x14ac:dyDescent="0.25">
      <c r="A102" s="1">
        <f t="shared" si="6"/>
        <v>100</v>
      </c>
      <c r="B102" s="14">
        <v>20</v>
      </c>
      <c r="C102" s="14">
        <v>211</v>
      </c>
      <c r="D102" s="1">
        <f t="shared" si="7"/>
        <v>200</v>
      </c>
      <c r="E102" s="14">
        <v>195</v>
      </c>
      <c r="F102" s="14">
        <v>65</v>
      </c>
    </row>
    <row r="184" spans="4:4" x14ac:dyDescent="0.25">
      <c r="D184" s="1"/>
    </row>
    <row r="185" spans="4:4" x14ac:dyDescent="0.25">
      <c r="D185" s="1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18"/>
  <sheetViews>
    <sheetView zoomScale="190" zoomScaleNormal="190" workbookViewId="0">
      <selection activeCell="C5" sqref="C5"/>
    </sheetView>
  </sheetViews>
  <sheetFormatPr defaultRowHeight="15" x14ac:dyDescent="0.25"/>
  <sheetData>
    <row r="2" spans="2:7" x14ac:dyDescent="0.25">
      <c r="B2" t="s">
        <v>0</v>
      </c>
      <c r="C2" t="s">
        <v>1</v>
      </c>
      <c r="E2" t="s">
        <v>2</v>
      </c>
      <c r="F2" t="s">
        <v>3</v>
      </c>
      <c r="G2" t="s">
        <v>4</v>
      </c>
    </row>
    <row r="3" spans="2:7" x14ac:dyDescent="0.25">
      <c r="B3">
        <f>0</f>
        <v>0</v>
      </c>
      <c r="C3">
        <f>SQRT(B3^3+E3*B3+F3)</f>
        <v>4.1231056256176606</v>
      </c>
      <c r="E3">
        <v>100</v>
      </c>
      <c r="F3">
        <v>17</v>
      </c>
      <c r="G3">
        <v>283</v>
      </c>
    </row>
    <row r="4" spans="2:7" x14ac:dyDescent="0.25">
      <c r="B4">
        <f>B3+1</f>
        <v>1</v>
      </c>
      <c r="C4">
        <f>SQRT(B4^3+E4*B4+F4)</f>
        <v>10.862780491200215</v>
      </c>
      <c r="E4">
        <f>E3</f>
        <v>100</v>
      </c>
      <c r="F4">
        <f>F3</f>
        <v>17</v>
      </c>
      <c r="G4">
        <f>G3</f>
        <v>283</v>
      </c>
    </row>
    <row r="5" spans="2:7" x14ac:dyDescent="0.25">
      <c r="B5">
        <f t="shared" ref="B5:B18" si="0">B4+1</f>
        <v>2</v>
      </c>
      <c r="C5" s="2">
        <f t="shared" ref="C5:C18" si="1">SQRT(B5^3+E5*B5+F5)</f>
        <v>15</v>
      </c>
      <c r="E5">
        <f t="shared" ref="E5:E18" si="2">E4</f>
        <v>100</v>
      </c>
      <c r="F5">
        <f t="shared" ref="F5:F18" si="3">F4</f>
        <v>17</v>
      </c>
      <c r="G5">
        <f t="shared" ref="G5:G18" si="4">G4</f>
        <v>283</v>
      </c>
    </row>
    <row r="6" spans="2:7" x14ac:dyDescent="0.25">
      <c r="B6">
        <f t="shared" si="0"/>
        <v>3</v>
      </c>
      <c r="C6">
        <f t="shared" si="1"/>
        <v>18.547236990991408</v>
      </c>
      <c r="E6">
        <f t="shared" si="2"/>
        <v>100</v>
      </c>
      <c r="F6">
        <f t="shared" si="3"/>
        <v>17</v>
      </c>
      <c r="G6">
        <f t="shared" si="4"/>
        <v>283</v>
      </c>
    </row>
    <row r="7" spans="2:7" x14ac:dyDescent="0.25">
      <c r="B7">
        <f t="shared" si="0"/>
        <v>4</v>
      </c>
      <c r="C7">
        <f t="shared" si="1"/>
        <v>21.931712199461309</v>
      </c>
      <c r="E7">
        <f t="shared" si="2"/>
        <v>100</v>
      </c>
      <c r="F7">
        <f t="shared" si="3"/>
        <v>17</v>
      </c>
      <c r="G7">
        <f t="shared" si="4"/>
        <v>283</v>
      </c>
    </row>
    <row r="8" spans="2:7" x14ac:dyDescent="0.25">
      <c r="B8">
        <f t="shared" si="0"/>
        <v>5</v>
      </c>
      <c r="C8">
        <f t="shared" si="1"/>
        <v>25.337718918639855</v>
      </c>
      <c r="E8">
        <f t="shared" si="2"/>
        <v>100</v>
      </c>
      <c r="F8">
        <f t="shared" si="3"/>
        <v>17</v>
      </c>
      <c r="G8">
        <f t="shared" si="4"/>
        <v>283</v>
      </c>
    </row>
    <row r="9" spans="2:7" x14ac:dyDescent="0.25">
      <c r="B9">
        <f t="shared" si="0"/>
        <v>6</v>
      </c>
      <c r="C9">
        <f t="shared" si="1"/>
        <v>28.861739379323623</v>
      </c>
      <c r="E9">
        <f t="shared" si="2"/>
        <v>100</v>
      </c>
      <c r="F9">
        <f t="shared" si="3"/>
        <v>17</v>
      </c>
      <c r="G9">
        <f t="shared" si="4"/>
        <v>283</v>
      </c>
    </row>
    <row r="10" spans="2:7" x14ac:dyDescent="0.25">
      <c r="B10">
        <f t="shared" si="0"/>
        <v>7</v>
      </c>
      <c r="C10">
        <f t="shared" si="1"/>
        <v>32.557641192199412</v>
      </c>
      <c r="E10">
        <f t="shared" si="2"/>
        <v>100</v>
      </c>
      <c r="F10">
        <f t="shared" si="3"/>
        <v>17</v>
      </c>
      <c r="G10">
        <f t="shared" si="4"/>
        <v>283</v>
      </c>
    </row>
    <row r="11" spans="2:7" x14ac:dyDescent="0.25">
      <c r="B11">
        <f t="shared" si="0"/>
        <v>8</v>
      </c>
      <c r="C11">
        <f t="shared" si="1"/>
        <v>36.455452267116371</v>
      </c>
      <c r="E11">
        <f t="shared" si="2"/>
        <v>100</v>
      </c>
      <c r="F11">
        <f t="shared" si="3"/>
        <v>17</v>
      </c>
      <c r="G11">
        <f t="shared" si="4"/>
        <v>283</v>
      </c>
    </row>
    <row r="12" spans="2:7" x14ac:dyDescent="0.25">
      <c r="B12">
        <f t="shared" si="0"/>
        <v>9</v>
      </c>
      <c r="C12">
        <f t="shared" si="1"/>
        <v>40.570925550201586</v>
      </c>
      <c r="E12">
        <f t="shared" si="2"/>
        <v>100</v>
      </c>
      <c r="F12">
        <f t="shared" si="3"/>
        <v>17</v>
      </c>
      <c r="G12">
        <f t="shared" si="4"/>
        <v>283</v>
      </c>
    </row>
    <row r="13" spans="2:7" x14ac:dyDescent="0.25">
      <c r="B13">
        <f t="shared" si="0"/>
        <v>10</v>
      </c>
      <c r="C13">
        <f t="shared" si="1"/>
        <v>44.911023145771239</v>
      </c>
      <c r="E13">
        <f t="shared" si="2"/>
        <v>100</v>
      </c>
      <c r="F13">
        <f t="shared" si="3"/>
        <v>17</v>
      </c>
      <c r="G13">
        <f t="shared" si="4"/>
        <v>283</v>
      </c>
    </row>
    <row r="14" spans="2:7" x14ac:dyDescent="0.25">
      <c r="B14">
        <f t="shared" si="0"/>
        <v>11</v>
      </c>
      <c r="C14">
        <f t="shared" si="1"/>
        <v>49.477267507411923</v>
      </c>
      <c r="E14">
        <f t="shared" si="2"/>
        <v>100</v>
      </c>
      <c r="F14">
        <f t="shared" si="3"/>
        <v>17</v>
      </c>
      <c r="G14">
        <f t="shared" si="4"/>
        <v>283</v>
      </c>
    </row>
    <row r="15" spans="2:7" x14ac:dyDescent="0.25">
      <c r="B15">
        <f t="shared" si="0"/>
        <v>12</v>
      </c>
      <c r="C15">
        <f t="shared" si="1"/>
        <v>54.267854204860541</v>
      </c>
      <c r="E15">
        <f t="shared" si="2"/>
        <v>100</v>
      </c>
      <c r="F15">
        <f t="shared" si="3"/>
        <v>17</v>
      </c>
      <c r="G15">
        <f t="shared" si="4"/>
        <v>283</v>
      </c>
    </row>
    <row r="16" spans="2:7" x14ac:dyDescent="0.25">
      <c r="B16">
        <f t="shared" si="0"/>
        <v>13</v>
      </c>
      <c r="C16">
        <f t="shared" si="1"/>
        <v>59.279001341115723</v>
      </c>
      <c r="E16">
        <f t="shared" si="2"/>
        <v>100</v>
      </c>
      <c r="F16">
        <f t="shared" si="3"/>
        <v>17</v>
      </c>
      <c r="G16">
        <f t="shared" si="4"/>
        <v>283</v>
      </c>
    </row>
    <row r="17" spans="2:7" x14ac:dyDescent="0.25">
      <c r="B17">
        <f t="shared" si="0"/>
        <v>14</v>
      </c>
      <c r="C17">
        <f t="shared" si="1"/>
        <v>64.505813691480554</v>
      </c>
      <c r="E17">
        <f t="shared" si="2"/>
        <v>100</v>
      </c>
      <c r="F17">
        <f t="shared" si="3"/>
        <v>17</v>
      </c>
      <c r="G17">
        <f t="shared" si="4"/>
        <v>283</v>
      </c>
    </row>
    <row r="18" spans="2:7" x14ac:dyDescent="0.25">
      <c r="B18">
        <f t="shared" si="0"/>
        <v>15</v>
      </c>
      <c r="C18">
        <f t="shared" si="1"/>
        <v>69.942833800182839</v>
      </c>
      <c r="E18">
        <f t="shared" si="2"/>
        <v>100</v>
      </c>
      <c r="F18">
        <f t="shared" si="3"/>
        <v>17</v>
      </c>
      <c r="G18">
        <f t="shared" si="4"/>
        <v>283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DCAFD-217A-4904-A8F9-9B224385FC43}">
  <dimension ref="C2:I22"/>
  <sheetViews>
    <sheetView tabSelected="1" topLeftCell="B1" zoomScale="200" zoomScaleNormal="200" workbookViewId="0">
      <selection activeCell="D6" sqref="D6"/>
    </sheetView>
  </sheetViews>
  <sheetFormatPr defaultRowHeight="15" x14ac:dyDescent="0.25"/>
  <sheetData>
    <row r="2" spans="3:9" x14ac:dyDescent="0.25">
      <c r="E2" t="s">
        <v>19</v>
      </c>
    </row>
    <row r="3" spans="3:9" x14ac:dyDescent="0.25">
      <c r="C3">
        <v>199</v>
      </c>
      <c r="D3" t="str">
        <f>DEC2BIN(C3)</f>
        <v>11000111</v>
      </c>
      <c r="E3">
        <v>0</v>
      </c>
      <c r="F3">
        <v>1</v>
      </c>
    </row>
    <row r="4" spans="3:9" x14ac:dyDescent="0.25">
      <c r="E4">
        <f>E3+F3</f>
        <v>1</v>
      </c>
      <c r="F4">
        <f>2*F3</f>
        <v>2</v>
      </c>
      <c r="H4">
        <v>1</v>
      </c>
      <c r="I4">
        <v>1</v>
      </c>
    </row>
    <row r="5" spans="3:9" x14ac:dyDescent="0.25">
      <c r="E5">
        <f>E4+F4</f>
        <v>3</v>
      </c>
      <c r="F5">
        <f>2*F4</f>
        <v>4</v>
      </c>
      <c r="H5">
        <v>1</v>
      </c>
      <c r="I5">
        <f>2*I4+H5</f>
        <v>3</v>
      </c>
    </row>
    <row r="6" spans="3:9" x14ac:dyDescent="0.25">
      <c r="E6">
        <f>2*E5</f>
        <v>6</v>
      </c>
      <c r="F6">
        <f>E5+F5</f>
        <v>7</v>
      </c>
      <c r="H6">
        <v>0</v>
      </c>
      <c r="I6">
        <f>2*I5+H6</f>
        <v>6</v>
      </c>
    </row>
    <row r="7" spans="3:9" x14ac:dyDescent="0.25">
      <c r="E7">
        <f>2*E6</f>
        <v>12</v>
      </c>
      <c r="F7">
        <f>E6+F6</f>
        <v>13</v>
      </c>
      <c r="H7">
        <v>0</v>
      </c>
      <c r="I7">
        <f t="shared" ref="I7:I11" si="0">2*I6+H7</f>
        <v>12</v>
      </c>
    </row>
    <row r="8" spans="3:9" x14ac:dyDescent="0.25">
      <c r="E8">
        <f>2*E7</f>
        <v>24</v>
      </c>
      <c r="F8">
        <f>E7+F7</f>
        <v>25</v>
      </c>
      <c r="H8">
        <v>0</v>
      </c>
      <c r="I8">
        <f t="shared" si="0"/>
        <v>24</v>
      </c>
    </row>
    <row r="9" spans="3:9" x14ac:dyDescent="0.25">
      <c r="E9">
        <f>E8+F8</f>
        <v>49</v>
      </c>
      <c r="F9">
        <f>2*F8</f>
        <v>50</v>
      </c>
      <c r="H9">
        <v>1</v>
      </c>
      <c r="I9">
        <f t="shared" si="0"/>
        <v>49</v>
      </c>
    </row>
    <row r="10" spans="3:9" x14ac:dyDescent="0.25">
      <c r="E10">
        <f>E9+F9</f>
        <v>99</v>
      </c>
      <c r="F10">
        <f>2*F9</f>
        <v>100</v>
      </c>
      <c r="H10">
        <v>1</v>
      </c>
      <c r="I10">
        <f t="shared" si="0"/>
        <v>99</v>
      </c>
    </row>
    <row r="11" spans="3:9" x14ac:dyDescent="0.25">
      <c r="E11">
        <f>E10+F10</f>
        <v>199</v>
      </c>
      <c r="F11">
        <f>2*F10</f>
        <v>200</v>
      </c>
      <c r="H11">
        <v>1</v>
      </c>
      <c r="I11">
        <f t="shared" si="0"/>
        <v>199</v>
      </c>
    </row>
    <row r="12" spans="3:9" x14ac:dyDescent="0.25">
      <c r="D12" t="s">
        <v>23</v>
      </c>
    </row>
    <row r="13" spans="3:9" x14ac:dyDescent="0.25">
      <c r="D13" t="s">
        <v>22</v>
      </c>
    </row>
    <row r="14" spans="3:9" x14ac:dyDescent="0.25">
      <c r="E14" t="s">
        <v>20</v>
      </c>
    </row>
    <row r="15" spans="3:9" x14ac:dyDescent="0.25">
      <c r="E15" t="s">
        <v>21</v>
      </c>
    </row>
    <row r="18" spans="4:5" x14ac:dyDescent="0.25">
      <c r="D18" t="s">
        <v>24</v>
      </c>
    </row>
    <row r="19" spans="4:5" x14ac:dyDescent="0.25">
      <c r="D19" t="s">
        <v>25</v>
      </c>
    </row>
    <row r="20" spans="4:5" x14ac:dyDescent="0.25">
      <c r="D20" t="s">
        <v>22</v>
      </c>
    </row>
    <row r="21" spans="4:5" x14ac:dyDescent="0.25">
      <c r="E21" t="s">
        <v>20</v>
      </c>
    </row>
    <row r="22" spans="4:5" x14ac:dyDescent="0.25">
      <c r="E2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mr2</dc:creator>
  <cp:lastModifiedBy>User</cp:lastModifiedBy>
  <dcterms:created xsi:type="dcterms:W3CDTF">2019-10-08T06:55:25Z</dcterms:created>
  <dcterms:modified xsi:type="dcterms:W3CDTF">2022-08-04T07:59:10Z</dcterms:modified>
</cp:coreProperties>
</file>