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cer\OneDrive Personal\OneDrive\Documents\kerja\BITS 3463 Cryptography Application and Information Theory\W7\"/>
    </mc:Choice>
  </mc:AlternateContent>
  <xr:revisionPtr revIDLastSave="0" documentId="13_ncr:1_{B76C6AA4-6987-4B3E-9CFE-DC35DB5064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utorial" sheetId="2" r:id="rId1"/>
    <sheet name="EE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3" l="1"/>
  <c r="C16" i="3"/>
  <c r="B16" i="3"/>
  <c r="B17" i="3" s="1"/>
  <c r="B18" i="3" s="1"/>
  <c r="G15" i="3"/>
  <c r="E15" i="3" s="1"/>
  <c r="J15" i="3" s="1"/>
  <c r="I16" i="3" s="1"/>
  <c r="H6" i="3"/>
  <c r="C6" i="3"/>
  <c r="B6" i="3"/>
  <c r="B7" i="3" s="1"/>
  <c r="B8" i="3" s="1"/>
  <c r="B9" i="3" s="1"/>
  <c r="G5" i="3"/>
  <c r="D6" i="3" s="1"/>
  <c r="E5" i="3"/>
  <c r="J5" i="3" s="1"/>
  <c r="I6" i="3" s="1"/>
  <c r="H7" i="3" s="1"/>
  <c r="C123" i="2"/>
  <c r="H98" i="2"/>
  <c r="F98" i="2"/>
  <c r="F101" i="2" s="1"/>
  <c r="C72" i="2"/>
  <c r="F60" i="2"/>
  <c r="H57" i="2"/>
  <c r="H32" i="2"/>
  <c r="A26" i="2"/>
  <c r="A25" i="2"/>
  <c r="A24" i="2" s="1"/>
  <c r="A23" i="2" s="1"/>
  <c r="A22" i="2" s="1"/>
  <c r="A21" i="2" s="1"/>
  <c r="A20" i="2" s="1"/>
  <c r="B23" i="2"/>
  <c r="F17" i="2"/>
  <c r="H10" i="2"/>
  <c r="G10" i="2"/>
  <c r="I10" i="2" s="1"/>
  <c r="C10" i="2"/>
  <c r="B10" i="2"/>
  <c r="D10" i="2" s="1"/>
  <c r="I8" i="2"/>
  <c r="G17" i="2" s="1"/>
  <c r="G20" i="2" s="1"/>
  <c r="G21" i="2" s="1"/>
  <c r="G22" i="2" s="1"/>
  <c r="G23" i="2" s="1"/>
  <c r="G24" i="2" s="1"/>
  <c r="G25" i="2" s="1"/>
  <c r="G26" i="2" s="1"/>
  <c r="G27" i="2" s="1"/>
  <c r="I32" i="2" s="1"/>
  <c r="I33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98" i="2" s="1"/>
  <c r="I99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D123" i="2" s="1"/>
  <c r="D124" i="2" s="1"/>
  <c r="D126" i="2" s="1"/>
  <c r="D127" i="2" s="1"/>
  <c r="D128" i="2" s="1"/>
  <c r="D129" i="2" s="1"/>
  <c r="D130" i="2" s="1"/>
  <c r="D131" i="2" s="1"/>
  <c r="D132" i="2" s="1"/>
  <c r="D133" i="2" s="1"/>
  <c r="D8" i="2"/>
  <c r="I57" i="2" s="1"/>
  <c r="I58" i="2" s="1"/>
  <c r="I60" i="2" s="1"/>
  <c r="C23" i="2" l="1"/>
  <c r="C24" i="2" s="1"/>
  <c r="C25" i="2" s="1"/>
  <c r="D72" i="2"/>
  <c r="D73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H17" i="3"/>
  <c r="G6" i="3"/>
  <c r="D7" i="3" s="1"/>
  <c r="C8" i="3" s="1"/>
  <c r="C7" i="3"/>
  <c r="D16" i="3"/>
  <c r="G101" i="2"/>
  <c r="G102" i="2" s="1"/>
  <c r="I61" i="2"/>
  <c r="I63" i="2" s="1"/>
  <c r="I65" i="2" s="1"/>
  <c r="I67" i="2" s="1"/>
  <c r="I62" i="2"/>
  <c r="I64" i="2" s="1"/>
  <c r="I66" i="2" s="1"/>
  <c r="G60" i="2"/>
  <c r="G61" i="2" s="1"/>
  <c r="B24" i="2" l="1"/>
  <c r="B25" i="2" s="1"/>
  <c r="C26" i="2" s="1"/>
  <c r="C27" i="2" s="1"/>
  <c r="F61" i="2"/>
  <c r="G7" i="3"/>
  <c r="D8" i="3" s="1"/>
  <c r="C9" i="3" s="1"/>
  <c r="C17" i="3"/>
  <c r="G16" i="3"/>
  <c r="E6" i="3"/>
  <c r="J6" i="3" s="1"/>
  <c r="I7" i="3" s="1"/>
  <c r="B26" i="2"/>
  <c r="G62" i="2"/>
  <c r="G63" i="2" s="1"/>
  <c r="F62" i="2"/>
  <c r="F102" i="2"/>
  <c r="F63" i="2" l="1"/>
  <c r="F64" i="2" s="1"/>
  <c r="E16" i="3"/>
  <c r="J16" i="3" s="1"/>
  <c r="I17" i="3" s="1"/>
  <c r="D17" i="3"/>
  <c r="C18" i="3" s="1"/>
  <c r="E7" i="3"/>
  <c r="J7" i="3" s="1"/>
  <c r="I8" i="3" s="1"/>
  <c r="H9" i="3" s="1"/>
  <c r="H8" i="3"/>
  <c r="G8" i="3"/>
  <c r="B27" i="2"/>
  <c r="F103" i="2"/>
  <c r="G103" i="2"/>
  <c r="F65" i="2" l="1"/>
  <c r="F66" i="2" s="1"/>
  <c r="F67" i="2" s="1"/>
  <c r="A72" i="2" s="1"/>
  <c r="A75" i="2" s="1"/>
  <c r="B75" i="2" s="1"/>
  <c r="B76" i="2" s="1"/>
  <c r="G64" i="2"/>
  <c r="G65" i="2" s="1"/>
  <c r="G66" i="2" s="1"/>
  <c r="G67" i="2" s="1"/>
  <c r="J8" i="3"/>
  <c r="I9" i="3" s="1"/>
  <c r="J9" i="3" s="1"/>
  <c r="H18" i="3"/>
  <c r="D9" i="3"/>
  <c r="G9" i="3" s="1"/>
  <c r="E9" i="3" s="1"/>
  <c r="E8" i="3"/>
  <c r="G17" i="3"/>
  <c r="G104" i="2"/>
  <c r="G105" i="2" s="1"/>
  <c r="F104" i="2"/>
  <c r="C17" i="2"/>
  <c r="F32" i="2"/>
  <c r="F35" i="2" s="1"/>
  <c r="A76" i="2" l="1"/>
  <c r="A77" i="2" s="1"/>
  <c r="F105" i="2"/>
  <c r="J11" i="3"/>
  <c r="L11" i="3" s="1"/>
  <c r="H11" i="3"/>
  <c r="D18" i="3"/>
  <c r="G18" i="3" s="1"/>
  <c r="E18" i="3" s="1"/>
  <c r="E17" i="3"/>
  <c r="J17" i="3" s="1"/>
  <c r="I18" i="3" s="1"/>
  <c r="J18" i="3" s="1"/>
  <c r="G35" i="2"/>
  <c r="G36" i="2" s="1"/>
  <c r="B77" i="2"/>
  <c r="G106" i="2"/>
  <c r="G107" i="2" s="1"/>
  <c r="F106" i="2"/>
  <c r="F107" i="2" s="1"/>
  <c r="J20" i="3" l="1"/>
  <c r="L20" i="3" s="1"/>
  <c r="H20" i="3"/>
  <c r="G108" i="2"/>
  <c r="F108" i="2"/>
  <c r="B78" i="2"/>
  <c r="B79" i="2" s="1"/>
  <c r="A78" i="2"/>
  <c r="F36" i="2"/>
  <c r="G37" i="2" l="1"/>
  <c r="F37" i="2"/>
  <c r="G109" i="2"/>
  <c r="F109" i="2"/>
  <c r="A79" i="2"/>
  <c r="B80" i="2" l="1"/>
  <c r="B81" i="2" s="1"/>
  <c r="B82" i="2" s="1"/>
  <c r="B83" i="2" s="1"/>
  <c r="B84" i="2" s="1"/>
  <c r="B85" i="2" s="1"/>
  <c r="A80" i="2"/>
  <c r="G38" i="2"/>
  <c r="G39" i="2" s="1"/>
  <c r="F38" i="2"/>
  <c r="F39" i="2" s="1"/>
  <c r="F110" i="2"/>
  <c r="G110" i="2"/>
  <c r="A81" i="2" l="1"/>
  <c r="A82" i="2" s="1"/>
  <c r="A83" i="2" s="1"/>
  <c r="A84" i="2" s="1"/>
  <c r="A85" i="2" s="1"/>
  <c r="B86" i="2" s="1"/>
  <c r="B87" i="2" s="1"/>
  <c r="B88" i="2" s="1"/>
  <c r="F111" i="2"/>
  <c r="G111" i="2"/>
  <c r="G112" i="2" s="1"/>
  <c r="G113" i="2" s="1"/>
  <c r="G114" i="2" s="1"/>
  <c r="G115" i="2" s="1"/>
  <c r="G40" i="2"/>
  <c r="G41" i="2" s="1"/>
  <c r="F40" i="2"/>
  <c r="F41" i="2" s="1"/>
  <c r="A86" i="2" l="1"/>
  <c r="A87" i="2" s="1"/>
  <c r="A88" i="2" s="1"/>
  <c r="G42" i="2"/>
  <c r="F42" i="2"/>
  <c r="F112" i="2"/>
  <c r="F113" i="2" s="1"/>
  <c r="F114" i="2" s="1"/>
  <c r="F115" i="2" s="1"/>
  <c r="F116" i="2" l="1"/>
  <c r="G116" i="2"/>
  <c r="F43" i="2"/>
  <c r="G43" i="2"/>
  <c r="B89" i="2"/>
  <c r="B90" i="2" s="1"/>
  <c r="B91" i="2" s="1"/>
  <c r="B92" i="2" s="1"/>
  <c r="B93" i="2" s="1"/>
  <c r="B94" i="2" s="1"/>
  <c r="A89" i="2"/>
  <c r="A90" i="2" s="1"/>
  <c r="A91" i="2" s="1"/>
  <c r="A92" i="2" s="1"/>
  <c r="A93" i="2" s="1"/>
  <c r="A94" i="2" s="1"/>
  <c r="F44" i="2" l="1"/>
  <c r="G44" i="2"/>
  <c r="G117" i="2"/>
  <c r="G118" i="2" s="1"/>
  <c r="F117" i="2"/>
  <c r="F118" i="2" s="1"/>
  <c r="A123" i="2" s="1"/>
  <c r="A129" i="2" s="1"/>
  <c r="B129" i="2" l="1"/>
  <c r="B130" i="2" s="1"/>
  <c r="B131" i="2" s="1"/>
  <c r="G45" i="2"/>
  <c r="G46" i="2" s="1"/>
  <c r="G47" i="2" s="1"/>
  <c r="G48" i="2" s="1"/>
  <c r="G49" i="2" s="1"/>
  <c r="F45" i="2"/>
  <c r="A130" i="2" l="1"/>
  <c r="A131" i="2" s="1"/>
  <c r="F46" i="2"/>
  <c r="F47" i="2" s="1"/>
  <c r="F48" i="2" s="1"/>
  <c r="F49" i="2" s="1"/>
  <c r="B132" i="2"/>
  <c r="B133" i="2" s="1"/>
  <c r="A132" i="2"/>
  <c r="A133" i="2" l="1"/>
  <c r="G50" i="2"/>
  <c r="F50" i="2"/>
  <c r="F51" i="2" l="1"/>
  <c r="G51" i="2"/>
  <c r="G52" i="2" s="1"/>
  <c r="F52" i="2" l="1"/>
</calcChain>
</file>

<file path=xl/sharedStrings.xml><?xml version="1.0" encoding="utf-8"?>
<sst xmlns="http://schemas.openxmlformats.org/spreadsheetml/2006/main" count="122" uniqueCount="64">
  <si>
    <t>Tutorial 7: RSA</t>
  </si>
  <si>
    <t>Alice on the left.</t>
  </si>
  <si>
    <t>Bob is on the right</t>
  </si>
  <si>
    <t>Step</t>
  </si>
  <si>
    <t>4.i</t>
  </si>
  <si>
    <t>4.ii</t>
  </si>
  <si>
    <t>P</t>
  </si>
  <si>
    <t>Q</t>
  </si>
  <si>
    <t>N=PQ</t>
  </si>
  <si>
    <r>
      <t>P</t>
    </r>
    <r>
      <rPr>
        <sz val="12"/>
        <color theme="1"/>
        <rFont val="Symbol"/>
        <family val="1"/>
        <charset val="2"/>
      </rPr>
      <t>-</t>
    </r>
    <r>
      <rPr>
        <sz val="12"/>
        <color theme="1"/>
        <rFont val="Times New Roman"/>
        <family val="1"/>
      </rPr>
      <t>1</t>
    </r>
  </si>
  <si>
    <r>
      <t>Q</t>
    </r>
    <r>
      <rPr>
        <sz val="12"/>
        <color theme="1"/>
        <rFont val="Symbol"/>
        <family val="1"/>
        <charset val="2"/>
      </rPr>
      <t>-</t>
    </r>
    <r>
      <rPr>
        <sz val="12"/>
        <color theme="1"/>
        <rFont val="Times New Roman"/>
        <family val="1"/>
      </rPr>
      <t>1</t>
    </r>
  </si>
  <si>
    <r>
      <rPr>
        <sz val="12"/>
        <color theme="1"/>
        <rFont val="Symbol"/>
        <family val="1"/>
        <charset val="2"/>
      </rPr>
      <t>f</t>
    </r>
    <r>
      <rPr>
        <sz val="12"/>
        <color theme="1"/>
        <rFont val="Times New Roman"/>
        <family val="1"/>
      </rPr>
      <t>(N)</t>
    </r>
  </si>
  <si>
    <t>4.iii</t>
  </si>
  <si>
    <t>4.iv</t>
  </si>
  <si>
    <r>
      <t>E</t>
    </r>
    <r>
      <rPr>
        <i/>
        <vertAlign val="subscript"/>
        <sz val="12"/>
        <color theme="1"/>
        <rFont val="Times New Roman"/>
        <family val="1"/>
      </rPr>
      <t>A</t>
    </r>
  </si>
  <si>
    <r>
      <t>D</t>
    </r>
    <r>
      <rPr>
        <i/>
        <vertAlign val="subscript"/>
        <sz val="12"/>
        <color theme="1"/>
        <rFont val="Times New Roman"/>
        <family val="1"/>
      </rPr>
      <t>A</t>
    </r>
  </si>
  <si>
    <r>
      <t>E</t>
    </r>
    <r>
      <rPr>
        <i/>
        <vertAlign val="subscript"/>
        <sz val="12"/>
        <color theme="1"/>
        <rFont val="Times New Roman"/>
        <family val="1"/>
      </rPr>
      <t>B</t>
    </r>
  </si>
  <si>
    <r>
      <t>D</t>
    </r>
    <r>
      <rPr>
        <i/>
        <vertAlign val="subscript"/>
        <sz val="12"/>
        <color theme="1"/>
        <rFont val="Times New Roman"/>
        <family val="1"/>
      </rPr>
      <t>B</t>
    </r>
  </si>
  <si>
    <t>5.i</t>
  </si>
  <si>
    <t>Bob Public Key</t>
  </si>
  <si>
    <r>
      <t>M</t>
    </r>
    <r>
      <rPr>
        <vertAlign val="subscript"/>
        <sz val="12"/>
        <color theme="1"/>
        <rFont val="Times New Roman"/>
        <family val="1"/>
      </rPr>
      <t>A</t>
    </r>
  </si>
  <si>
    <r>
      <t>C</t>
    </r>
    <r>
      <rPr>
        <vertAlign val="subscript"/>
        <sz val="12"/>
        <color theme="1"/>
        <rFont val="Times New Roman"/>
        <family val="1"/>
      </rPr>
      <t>A</t>
    </r>
  </si>
  <si>
    <r>
      <t>N</t>
    </r>
    <r>
      <rPr>
        <i/>
        <vertAlign val="subscript"/>
        <sz val="12"/>
        <color theme="1"/>
        <rFont val="Times New Roman"/>
        <family val="1"/>
      </rPr>
      <t>B</t>
    </r>
  </si>
  <si>
    <t>Alice will encrypt to Bob</t>
  </si>
  <si>
    <t>i</t>
  </si>
  <si>
    <t>Left</t>
  </si>
  <si>
    <t xml:space="preserve">Right </t>
  </si>
  <si>
    <r>
      <rPr>
        <i/>
        <sz val="12"/>
        <color theme="1"/>
        <rFont val="Times New Roman"/>
        <family val="1"/>
      </rPr>
      <t>e</t>
    </r>
    <r>
      <rPr>
        <i/>
        <vertAlign val="subscript"/>
        <sz val="12"/>
        <color theme="1"/>
        <rFont val="Times New Roman"/>
        <family val="1"/>
      </rPr>
      <t>i</t>
    </r>
  </si>
  <si>
    <t>5.ii</t>
  </si>
  <si>
    <t>Bob received the ciphertext</t>
  </si>
  <si>
    <t>Bob will decrypt using his Private Key</t>
  </si>
  <si>
    <t>Right</t>
  </si>
  <si>
    <r>
      <t>d</t>
    </r>
    <r>
      <rPr>
        <i/>
        <vertAlign val="subscript"/>
        <sz val="12"/>
        <color theme="1"/>
        <rFont val="Times New Roman"/>
        <family val="1"/>
      </rPr>
      <t>i</t>
    </r>
  </si>
  <si>
    <t>5.iii</t>
  </si>
  <si>
    <t>Bob will encrypt to Alice</t>
  </si>
  <si>
    <t>using her Public Key</t>
  </si>
  <si>
    <r>
      <t>M</t>
    </r>
    <r>
      <rPr>
        <vertAlign val="subscript"/>
        <sz val="12"/>
        <color theme="1"/>
        <rFont val="Times New Roman"/>
        <family val="1"/>
      </rPr>
      <t>B</t>
    </r>
  </si>
  <si>
    <r>
      <t>N</t>
    </r>
    <r>
      <rPr>
        <i/>
        <vertAlign val="subscript"/>
        <sz val="12"/>
        <color theme="1"/>
        <rFont val="Times New Roman"/>
        <family val="1"/>
      </rPr>
      <t>A</t>
    </r>
  </si>
  <si>
    <r>
      <t>e</t>
    </r>
    <r>
      <rPr>
        <i/>
        <vertAlign val="subscript"/>
        <sz val="12"/>
        <color theme="1"/>
        <rFont val="Times New Roman"/>
        <family val="1"/>
      </rPr>
      <t>i</t>
    </r>
  </si>
  <si>
    <t>5.iv</t>
  </si>
  <si>
    <t xml:space="preserve">Alice will decrypt </t>
  </si>
  <si>
    <t>using her Private Key</t>
  </si>
  <si>
    <r>
      <t>C</t>
    </r>
    <r>
      <rPr>
        <vertAlign val="subscript"/>
        <sz val="12"/>
        <color theme="1"/>
        <rFont val="Times New Roman"/>
        <family val="1"/>
      </rPr>
      <t>B</t>
    </r>
  </si>
  <si>
    <t>5.v</t>
  </si>
  <si>
    <t>Bob will sign the message</t>
  </si>
  <si>
    <t>using his Private Key</t>
  </si>
  <si>
    <t>5.vi</t>
  </si>
  <si>
    <t>Alice will verify a signature from Bob</t>
  </si>
  <si>
    <t>using Bob Public Key</t>
  </si>
  <si>
    <r>
      <t>S</t>
    </r>
    <r>
      <rPr>
        <vertAlign val="subscript"/>
        <sz val="12"/>
        <color theme="1"/>
        <rFont val="Times New Roman"/>
        <family val="1"/>
      </rPr>
      <t>B</t>
    </r>
  </si>
  <si>
    <t>Extended Euclidean Algorithm</t>
  </si>
  <si>
    <t>b =</t>
  </si>
  <si>
    <t>a *</t>
  </si>
  <si>
    <t>q</t>
  </si>
  <si>
    <t>+</t>
  </si>
  <si>
    <t>r</t>
  </si>
  <si>
    <t>u</t>
  </si>
  <si>
    <t>v</t>
  </si>
  <si>
    <t>w</t>
  </si>
  <si>
    <r>
      <rPr>
        <i/>
        <sz val="12"/>
        <color theme="1"/>
        <rFont val="Times New Roman"/>
        <family val="1"/>
      </rPr>
      <t>a</t>
    </r>
    <r>
      <rPr>
        <vertAlign val="superscript"/>
        <sz val="12"/>
        <color theme="1"/>
        <rFont val="Symbol"/>
        <family val="1"/>
        <charset val="2"/>
      </rPr>
      <t>-</t>
    </r>
    <r>
      <rPr>
        <vertAlign val="superscript"/>
        <sz val="12"/>
        <color theme="1"/>
        <rFont val="Times New Roman"/>
        <family val="1"/>
      </rPr>
      <t>1</t>
    </r>
  </si>
  <si>
    <r>
      <rPr>
        <i/>
        <sz val="12"/>
        <color theme="1"/>
        <rFont val="Times New Roman"/>
        <family val="1"/>
      </rPr>
      <t xml:space="preserve"> a*a</t>
    </r>
    <r>
      <rPr>
        <vertAlign val="superscript"/>
        <sz val="12"/>
        <color theme="1"/>
        <rFont val="Symbol"/>
        <family val="1"/>
        <charset val="2"/>
      </rPr>
      <t>-</t>
    </r>
    <r>
      <rPr>
        <vertAlign val="superscript"/>
        <sz val="12"/>
        <color theme="1"/>
        <rFont val="Times New Roman"/>
        <family val="1"/>
      </rPr>
      <t>1</t>
    </r>
  </si>
  <si>
    <t>º</t>
  </si>
  <si>
    <t>(mod b)</t>
  </si>
  <si>
    <t>Muhammad Izham Bin Norhamadi  B032020039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</si>
</sst>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Symbol"/>
      <family val="1"/>
      <charset val="2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i/>
      <sz val="10"/>
      <color theme="1"/>
      <name val="Times New Roman"/>
      <family val="1"/>
    </font>
    <font>
      <sz val="12"/>
      <color rgb="FF0000FF"/>
      <name val="Times New Roman"/>
      <family val="1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sz val="11"/>
      <color theme="4" tint="-0.249977111117893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2"/>
      <color theme="1"/>
      <name val="Symbol"/>
      <family val="1"/>
      <charset val="2"/>
    </font>
    <font>
      <vertAlign val="superscript"/>
      <sz val="12"/>
      <color theme="1"/>
      <name val="Times New Roman"/>
      <family val="1"/>
    </font>
    <font>
      <sz val="11"/>
      <color theme="1"/>
      <name val="Symbol"/>
      <family val="1"/>
      <charset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0" fontId="1" fillId="3" borderId="0" xfId="0" applyFont="1" applyFill="1"/>
    <xf numFmtId="0" fontId="1" fillId="4" borderId="0" xfId="0" applyFont="1" applyFill="1"/>
    <xf numFmtId="0" fontId="7" fillId="5" borderId="0" xfId="0" applyFont="1" applyFill="1" applyAlignment="1">
      <alignment horizontal="center"/>
    </xf>
    <xf numFmtId="0" fontId="2" fillId="5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/>
    <xf numFmtId="0" fontId="1" fillId="6" borderId="0" xfId="0" applyFont="1" applyFill="1"/>
    <xf numFmtId="0" fontId="9" fillId="0" borderId="0" xfId="0" applyFont="1"/>
    <xf numFmtId="0" fontId="10" fillId="0" borderId="0" xfId="0" applyFont="1"/>
    <xf numFmtId="0" fontId="2" fillId="4" borderId="0" xfId="0" applyFont="1" applyFill="1" applyAlignment="1">
      <alignment horizontal="right"/>
    </xf>
    <xf numFmtId="0" fontId="1" fillId="7" borderId="0" xfId="0" applyFont="1" applyFill="1"/>
    <xf numFmtId="0" fontId="9" fillId="3" borderId="0" xfId="0" applyFont="1" applyFill="1" applyAlignment="1">
      <alignment horizontal="right"/>
    </xf>
    <xf numFmtId="0" fontId="9" fillId="7" borderId="0" xfId="0" applyFont="1" applyFill="1"/>
    <xf numFmtId="0" fontId="9" fillId="8" borderId="0" xfId="0" applyFont="1" applyFill="1"/>
    <xf numFmtId="0" fontId="11" fillId="0" borderId="0" xfId="0" applyFont="1"/>
    <xf numFmtId="0" fontId="9" fillId="3" borderId="0" xfId="0" applyFont="1" applyFill="1"/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9" fillId="10" borderId="0" xfId="0" applyFont="1" applyFill="1"/>
    <xf numFmtId="0" fontId="1" fillId="10" borderId="0" xfId="0" applyFont="1" applyFill="1"/>
    <xf numFmtId="0" fontId="9" fillId="11" borderId="0" xfId="0" applyFont="1" applyFill="1"/>
    <xf numFmtId="0" fontId="1" fillId="6" borderId="1" xfId="0" applyFont="1" applyFill="1" applyBorder="1"/>
    <xf numFmtId="0" fontId="1" fillId="11" borderId="1" xfId="0" applyFont="1" applyFill="1" applyBorder="1"/>
    <xf numFmtId="0" fontId="1" fillId="9" borderId="1" xfId="0" applyFont="1" applyFill="1" applyBorder="1"/>
    <xf numFmtId="0" fontId="1" fillId="12" borderId="1" xfId="0" applyFont="1" applyFill="1" applyBorder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4B79B-1175-4839-AF24-5D4A82E17905}">
  <dimension ref="A1:I137"/>
  <sheetViews>
    <sheetView tabSelected="1" zoomScale="145" zoomScaleNormal="145" workbookViewId="0">
      <selection activeCell="L8" sqref="L8"/>
    </sheetView>
  </sheetViews>
  <sheetFormatPr defaultRowHeight="14.4" x14ac:dyDescent="0.3"/>
  <cols>
    <col min="1" max="1" width="8.6640625" customWidth="1"/>
    <col min="2" max="3" width="8.88671875" customWidth="1"/>
    <col min="5" max="5" width="4" customWidth="1"/>
  </cols>
  <sheetData>
    <row r="1" spans="1:9" x14ac:dyDescent="0.3">
      <c r="A1" t="s">
        <v>63</v>
      </c>
    </row>
    <row r="3" spans="1:9" ht="15.6" x14ac:dyDescent="0.3">
      <c r="A3" s="1" t="s">
        <v>0</v>
      </c>
      <c r="B3" s="1"/>
      <c r="C3" s="1"/>
      <c r="D3" s="1"/>
      <c r="E3" s="1"/>
      <c r="F3" s="1"/>
      <c r="G3" s="1"/>
      <c r="H3" s="1"/>
      <c r="I3" s="1"/>
    </row>
    <row r="4" spans="1:9" ht="15.6" x14ac:dyDescent="0.3">
      <c r="A4" s="1"/>
      <c r="B4" s="1"/>
      <c r="C4" s="1"/>
      <c r="D4" s="1"/>
      <c r="E4" s="1"/>
      <c r="F4" s="1"/>
      <c r="G4" s="1"/>
      <c r="H4" s="1"/>
      <c r="I4" s="1"/>
    </row>
    <row r="5" spans="1:9" ht="15.6" x14ac:dyDescent="0.3">
      <c r="A5" s="1" t="s">
        <v>1</v>
      </c>
      <c r="B5" s="1"/>
      <c r="C5" s="1"/>
      <c r="D5" s="1"/>
      <c r="E5" s="1"/>
      <c r="F5" s="1" t="s">
        <v>2</v>
      </c>
      <c r="G5" s="1"/>
      <c r="H5" s="1"/>
      <c r="I5" s="1"/>
    </row>
    <row r="6" spans="1:9" x14ac:dyDescent="0.3">
      <c r="A6" s="2" t="s">
        <v>3</v>
      </c>
      <c r="B6" s="2" t="s">
        <v>4</v>
      </c>
      <c r="C6" s="2" t="s">
        <v>5</v>
      </c>
      <c r="D6" s="3"/>
      <c r="E6" s="3"/>
      <c r="F6" s="2" t="s">
        <v>3</v>
      </c>
      <c r="G6" s="2" t="s">
        <v>4</v>
      </c>
      <c r="H6" s="2" t="s">
        <v>5</v>
      </c>
      <c r="I6" s="3"/>
    </row>
    <row r="7" spans="1:9" ht="15.6" x14ac:dyDescent="0.3">
      <c r="A7" s="1"/>
      <c r="B7" s="1" t="s">
        <v>6</v>
      </c>
      <c r="C7" s="1" t="s">
        <v>7</v>
      </c>
      <c r="D7" s="1" t="s">
        <v>8</v>
      </c>
      <c r="E7" s="1"/>
      <c r="F7" s="1"/>
      <c r="G7" s="1" t="s">
        <v>6</v>
      </c>
      <c r="H7" s="1" t="s">
        <v>7</v>
      </c>
      <c r="I7" s="1" t="s">
        <v>8</v>
      </c>
    </row>
    <row r="8" spans="1:9" ht="15.6" x14ac:dyDescent="0.3">
      <c r="A8" s="1"/>
      <c r="B8" s="1">
        <v>683</v>
      </c>
      <c r="C8" s="1">
        <v>941</v>
      </c>
      <c r="D8" s="1">
        <f>B8*C8</f>
        <v>642703</v>
      </c>
      <c r="E8" s="1"/>
      <c r="F8" s="1"/>
      <c r="G8" s="1">
        <v>571</v>
      </c>
      <c r="H8" s="1">
        <v>811</v>
      </c>
      <c r="I8" s="1">
        <f>G8*H8</f>
        <v>463081</v>
      </c>
    </row>
    <row r="9" spans="1:9" ht="15.6" x14ac:dyDescent="0.3">
      <c r="A9" s="1"/>
      <c r="B9" s="1" t="s">
        <v>9</v>
      </c>
      <c r="C9" s="1" t="s">
        <v>10</v>
      </c>
      <c r="D9" s="1" t="s">
        <v>11</v>
      </c>
      <c r="E9" s="1"/>
      <c r="F9" s="1"/>
      <c r="G9" s="1" t="s">
        <v>9</v>
      </c>
      <c r="H9" s="1" t="s">
        <v>10</v>
      </c>
      <c r="I9" s="1" t="s">
        <v>11</v>
      </c>
    </row>
    <row r="10" spans="1:9" ht="15.6" x14ac:dyDescent="0.3">
      <c r="A10" s="1"/>
      <c r="B10" s="1">
        <f>B8-1</f>
        <v>682</v>
      </c>
      <c r="C10" s="1">
        <f>C8-1</f>
        <v>940</v>
      </c>
      <c r="D10" s="1">
        <f>B10*C10</f>
        <v>641080</v>
      </c>
      <c r="E10" s="1"/>
      <c r="F10" s="1"/>
      <c r="G10" s="1">
        <f>G8-1</f>
        <v>570</v>
      </c>
      <c r="H10" s="1">
        <f>H8-1</f>
        <v>810</v>
      </c>
      <c r="I10" s="1">
        <f>G10*H10</f>
        <v>461700</v>
      </c>
    </row>
    <row r="11" spans="1:9" ht="15.6" x14ac:dyDescent="0.3">
      <c r="A11" s="2" t="s">
        <v>3</v>
      </c>
      <c r="B11" s="2" t="s">
        <v>12</v>
      </c>
      <c r="C11" s="2" t="s">
        <v>13</v>
      </c>
      <c r="D11" s="3"/>
      <c r="E11" s="1"/>
      <c r="F11" s="2" t="s">
        <v>3</v>
      </c>
      <c r="G11" s="2" t="s">
        <v>12</v>
      </c>
      <c r="H11" s="2" t="s">
        <v>13</v>
      </c>
      <c r="I11" s="3"/>
    </row>
    <row r="12" spans="1:9" ht="18" x14ac:dyDescent="0.4">
      <c r="A12" s="1"/>
      <c r="B12" s="4" t="s">
        <v>14</v>
      </c>
      <c r="C12" s="4" t="s">
        <v>15</v>
      </c>
      <c r="D12" s="1"/>
      <c r="E12" s="1"/>
      <c r="F12" s="1"/>
      <c r="G12" s="4" t="s">
        <v>16</v>
      </c>
      <c r="H12" s="4" t="s">
        <v>17</v>
      </c>
      <c r="I12" s="1"/>
    </row>
    <row r="13" spans="1:9" ht="15.6" x14ac:dyDescent="0.3">
      <c r="A13" s="1"/>
      <c r="B13" s="1">
        <v>151</v>
      </c>
      <c r="C13" s="5">
        <v>573151</v>
      </c>
      <c r="D13" s="1"/>
      <c r="E13" s="1"/>
      <c r="F13" s="1"/>
      <c r="G13" s="1">
        <v>29</v>
      </c>
      <c r="H13" s="5">
        <v>206969</v>
      </c>
      <c r="I13" s="1"/>
    </row>
    <row r="14" spans="1:9" ht="15.6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ht="15.6" x14ac:dyDescent="0.3">
      <c r="A15" s="2" t="s">
        <v>3</v>
      </c>
      <c r="B15" s="2" t="s">
        <v>18</v>
      </c>
      <c r="C15" s="2"/>
      <c r="D15" s="1"/>
      <c r="E15" s="1"/>
      <c r="F15" s="1" t="s">
        <v>19</v>
      </c>
      <c r="G15" s="1"/>
      <c r="H15" s="1"/>
      <c r="I15" s="1"/>
    </row>
    <row r="16" spans="1:9" ht="18" x14ac:dyDescent="0.4">
      <c r="A16" s="1"/>
      <c r="B16" s="1" t="s">
        <v>20</v>
      </c>
      <c r="C16" s="1" t="s">
        <v>21</v>
      </c>
      <c r="D16" s="1"/>
      <c r="E16" s="1"/>
      <c r="F16" s="4" t="s">
        <v>16</v>
      </c>
      <c r="G16" s="4" t="s">
        <v>22</v>
      </c>
      <c r="H16" s="1"/>
      <c r="I16" s="1"/>
    </row>
    <row r="17" spans="1:9" ht="15.6" x14ac:dyDescent="0.3">
      <c r="A17" s="1"/>
      <c r="B17" s="6">
        <v>40187</v>
      </c>
      <c r="C17" s="1">
        <f>B27</f>
        <v>106052</v>
      </c>
      <c r="D17" s="1"/>
      <c r="E17" s="1"/>
      <c r="F17" s="1">
        <f>G13</f>
        <v>29</v>
      </c>
      <c r="G17" s="1">
        <f>I8</f>
        <v>463081</v>
      </c>
      <c r="H17" s="1"/>
      <c r="I17" s="1"/>
    </row>
    <row r="18" spans="1:9" ht="15.6" x14ac:dyDescent="0.3">
      <c r="A18" s="1" t="s">
        <v>23</v>
      </c>
      <c r="B18" s="1"/>
      <c r="C18" s="1"/>
      <c r="D18" s="1"/>
      <c r="E18" s="1"/>
      <c r="F18" s="1"/>
      <c r="G18" s="1"/>
      <c r="H18" s="1"/>
      <c r="I18" s="1"/>
    </row>
    <row r="19" spans="1:9" ht="18" x14ac:dyDescent="0.3">
      <c r="A19" s="7" t="s">
        <v>24</v>
      </c>
      <c r="B19" s="8" t="s">
        <v>25</v>
      </c>
      <c r="C19" s="8" t="s">
        <v>26</v>
      </c>
      <c r="D19" s="1"/>
      <c r="E19" s="1"/>
      <c r="F19" s="9" t="s">
        <v>27</v>
      </c>
      <c r="G19" s="1"/>
      <c r="H19" s="1"/>
      <c r="I19" s="1"/>
    </row>
    <row r="20" spans="1:9" ht="15.6" x14ac:dyDescent="0.3">
      <c r="A20" s="10">
        <f t="shared" ref="A20:A25" si="0">A21+1</f>
        <v>7</v>
      </c>
      <c r="B20" s="1"/>
      <c r="C20" s="1"/>
      <c r="D20" s="1"/>
      <c r="E20" s="1"/>
      <c r="F20" s="11">
        <v>0</v>
      </c>
      <c r="G20" s="1">
        <f>G17</f>
        <v>463081</v>
      </c>
      <c r="H20" s="1"/>
      <c r="I20" s="1"/>
    </row>
    <row r="21" spans="1:9" ht="15.6" x14ac:dyDescent="0.3">
      <c r="A21" s="10">
        <f t="shared" si="0"/>
        <v>6</v>
      </c>
      <c r="B21" s="1"/>
      <c r="C21" s="1"/>
      <c r="D21" s="1"/>
      <c r="E21" s="1"/>
      <c r="F21" s="11">
        <v>0</v>
      </c>
      <c r="G21" s="1">
        <f>G20</f>
        <v>463081</v>
      </c>
      <c r="H21" s="1"/>
      <c r="I21" s="1"/>
    </row>
    <row r="22" spans="1:9" ht="15.6" x14ac:dyDescent="0.3">
      <c r="A22" s="10">
        <f t="shared" si="0"/>
        <v>5</v>
      </c>
      <c r="B22" s="1"/>
      <c r="C22" s="1"/>
      <c r="D22" s="1"/>
      <c r="E22" s="1"/>
      <c r="F22" s="11">
        <v>0</v>
      </c>
      <c r="G22" s="1">
        <f t="shared" ref="G22:G27" si="1">G21</f>
        <v>463081</v>
      </c>
      <c r="H22" s="1"/>
      <c r="I22" s="1"/>
    </row>
    <row r="23" spans="1:9" ht="15.6" x14ac:dyDescent="0.3">
      <c r="A23" s="10">
        <f t="shared" si="0"/>
        <v>4</v>
      </c>
      <c r="B23" s="12">
        <f>B17</f>
        <v>40187</v>
      </c>
      <c r="C23" s="12">
        <f>MOD(B23^2,G23)</f>
        <v>231522</v>
      </c>
      <c r="D23" s="1"/>
      <c r="E23" s="1"/>
      <c r="F23" s="11">
        <v>1</v>
      </c>
      <c r="G23" s="1">
        <f t="shared" si="1"/>
        <v>463081</v>
      </c>
      <c r="H23" s="1"/>
      <c r="I23" s="1"/>
    </row>
    <row r="24" spans="1:9" ht="15.6" x14ac:dyDescent="0.3">
      <c r="A24" s="10">
        <f t="shared" si="0"/>
        <v>3</v>
      </c>
      <c r="B24" s="12">
        <f t="shared" ref="B24:B27" si="2">IF(F24=0,MOD(B23^2,G24),MOD(B23*C23,G24))</f>
        <v>414243</v>
      </c>
      <c r="C24" s="12">
        <f t="shared" ref="C24:C27" si="3">IF(F24=1,MOD(C23^2,G24),MOD(B23*C23,G24))</f>
        <v>347653</v>
      </c>
      <c r="D24" s="1"/>
      <c r="E24" s="1"/>
      <c r="F24" s="1">
        <v>1</v>
      </c>
      <c r="G24" s="1">
        <f t="shared" si="1"/>
        <v>463081</v>
      </c>
      <c r="H24" s="1"/>
      <c r="I24" s="1"/>
    </row>
    <row r="25" spans="1:9" ht="15.6" x14ac:dyDescent="0.3">
      <c r="A25" s="10">
        <f t="shared" si="0"/>
        <v>2</v>
      </c>
      <c r="B25" s="12">
        <f t="shared" si="2"/>
        <v>187651</v>
      </c>
      <c r="C25" s="12">
        <f t="shared" si="3"/>
        <v>319733</v>
      </c>
      <c r="D25" s="1"/>
      <c r="E25" s="1"/>
      <c r="F25" s="1">
        <v>1</v>
      </c>
      <c r="G25" s="1">
        <f t="shared" si="1"/>
        <v>463081</v>
      </c>
      <c r="H25" s="1"/>
      <c r="I25" s="1"/>
    </row>
    <row r="26" spans="1:9" ht="15.6" x14ac:dyDescent="0.3">
      <c r="A26" s="10">
        <f>A27+1</f>
        <v>1</v>
      </c>
      <c r="B26" s="12">
        <f t="shared" si="2"/>
        <v>218561</v>
      </c>
      <c r="C26" s="12">
        <f t="shared" si="3"/>
        <v>53580</v>
      </c>
      <c r="D26" s="1"/>
      <c r="E26" s="1"/>
      <c r="F26" s="1">
        <v>0</v>
      </c>
      <c r="G26" s="1">
        <f t="shared" si="1"/>
        <v>463081</v>
      </c>
      <c r="H26" s="1"/>
      <c r="I26" s="1"/>
    </row>
    <row r="27" spans="1:9" ht="15.6" x14ac:dyDescent="0.3">
      <c r="A27" s="10">
        <v>0</v>
      </c>
      <c r="B27" s="5">
        <f t="shared" si="2"/>
        <v>106052</v>
      </c>
      <c r="C27" s="12">
        <f t="shared" si="3"/>
        <v>177281</v>
      </c>
      <c r="D27" s="1"/>
      <c r="E27" s="1"/>
      <c r="F27" s="1">
        <v>1</v>
      </c>
      <c r="G27" s="1">
        <f t="shared" si="1"/>
        <v>463081</v>
      </c>
      <c r="H27" s="1"/>
      <c r="I27" s="1"/>
    </row>
    <row r="28" spans="1:9" ht="15.6" x14ac:dyDescent="0.3">
      <c r="A28" s="1"/>
      <c r="B28" s="1"/>
      <c r="C28" s="1"/>
      <c r="D28" s="1"/>
      <c r="E28" s="1"/>
      <c r="F28" s="1"/>
      <c r="G28" s="1"/>
      <c r="H28" s="1"/>
      <c r="I28" s="1"/>
    </row>
    <row r="29" spans="1:9" ht="15.6" x14ac:dyDescent="0.3">
      <c r="A29" s="1"/>
      <c r="B29" s="1"/>
      <c r="C29" s="1"/>
      <c r="D29" s="1"/>
      <c r="E29" s="2" t="s">
        <v>3</v>
      </c>
      <c r="F29" s="2" t="s">
        <v>28</v>
      </c>
      <c r="G29" s="1" t="s">
        <v>29</v>
      </c>
      <c r="H29" s="1"/>
      <c r="I29" s="1"/>
    </row>
    <row r="30" spans="1:9" ht="15.6" x14ac:dyDescent="0.3">
      <c r="A30" s="1"/>
      <c r="B30" s="1"/>
      <c r="C30" s="1"/>
      <c r="D30" s="1"/>
      <c r="E30" s="1"/>
      <c r="F30" s="1" t="s">
        <v>30</v>
      </c>
      <c r="G30" s="1"/>
      <c r="I30" s="1"/>
    </row>
    <row r="31" spans="1:9" ht="18" x14ac:dyDescent="0.4">
      <c r="A31" s="1"/>
      <c r="B31" s="1"/>
      <c r="C31" s="1"/>
      <c r="D31" s="1"/>
      <c r="E31" s="1"/>
      <c r="F31" s="1" t="s">
        <v>21</v>
      </c>
      <c r="G31" s="1"/>
      <c r="H31" s="4" t="s">
        <v>17</v>
      </c>
      <c r="I31" s="4" t="s">
        <v>22</v>
      </c>
    </row>
    <row r="32" spans="1:9" ht="15.6" x14ac:dyDescent="0.3">
      <c r="F32" s="1">
        <f>B27</f>
        <v>106052</v>
      </c>
      <c r="H32" s="1">
        <f>H13</f>
        <v>206969</v>
      </c>
      <c r="I32" s="1">
        <f>G27</f>
        <v>463081</v>
      </c>
    </row>
    <row r="33" spans="1:9" ht="15.6" x14ac:dyDescent="0.3">
      <c r="A33" s="1"/>
      <c r="B33" s="1"/>
      <c r="C33" s="1"/>
      <c r="D33" s="1"/>
      <c r="E33" s="1"/>
      <c r="F33" s="1"/>
      <c r="G33" s="1"/>
      <c r="H33" s="1"/>
      <c r="I33" s="1">
        <f>I32</f>
        <v>463081</v>
      </c>
    </row>
    <row r="34" spans="1:9" ht="18" x14ac:dyDescent="0.3">
      <c r="F34" s="1" t="s">
        <v>25</v>
      </c>
      <c r="G34" s="13" t="s">
        <v>31</v>
      </c>
      <c r="H34" s="9" t="s">
        <v>32</v>
      </c>
    </row>
    <row r="35" spans="1:9" s="13" customFormat="1" ht="13.8" x14ac:dyDescent="0.25">
      <c r="F35" s="13">
        <f>F32</f>
        <v>106052</v>
      </c>
      <c r="G35" s="13">
        <f>MOD(F35^2,I35)</f>
        <v>178457</v>
      </c>
      <c r="H35" s="13">
        <v>1</v>
      </c>
      <c r="I35" s="13">
        <f>I33</f>
        <v>463081</v>
      </c>
    </row>
    <row r="36" spans="1:9" s="13" customFormat="1" ht="13.8" x14ac:dyDescent="0.25">
      <c r="F36" s="13">
        <f>IF(H36=0,MOD(F35^2,I36),MOD(F35*G35,I36))</f>
        <v>64375</v>
      </c>
      <c r="G36" s="13">
        <f>IF(H36=1,MOD(G35^2,I36),MOD(F35*G35,I36))</f>
        <v>357398</v>
      </c>
      <c r="H36" s="13">
        <v>1</v>
      </c>
      <c r="I36" s="13">
        <f>I35</f>
        <v>463081</v>
      </c>
    </row>
    <row r="37" spans="1:9" s="13" customFormat="1" ht="13.8" x14ac:dyDescent="0.25">
      <c r="F37" s="13">
        <f t="shared" ref="F37:F52" si="4">IF(H37=0,MOD(F36^2,I37),MOD(F36*G36,I37))</f>
        <v>28756</v>
      </c>
      <c r="G37" s="13">
        <f t="shared" ref="G37:G51" si="5">IF(H37=1,MOD(G36^2,I37),MOD(F36*G36,I37))</f>
        <v>242927</v>
      </c>
      <c r="H37" s="14">
        <v>0</v>
      </c>
      <c r="I37" s="13">
        <f t="shared" ref="I37:I52" si="6">I36</f>
        <v>463081</v>
      </c>
    </row>
    <row r="38" spans="1:9" s="13" customFormat="1" ht="13.8" x14ac:dyDescent="0.25">
      <c r="F38" s="13">
        <f t="shared" si="4"/>
        <v>307951</v>
      </c>
      <c r="G38" s="13">
        <f t="shared" si="5"/>
        <v>31927</v>
      </c>
      <c r="H38" s="14">
        <v>0</v>
      </c>
      <c r="I38" s="13">
        <f t="shared" si="6"/>
        <v>463081</v>
      </c>
    </row>
    <row r="39" spans="1:9" s="13" customFormat="1" ht="13.8" x14ac:dyDescent="0.25">
      <c r="F39" s="13">
        <f t="shared" si="4"/>
        <v>278866</v>
      </c>
      <c r="G39" s="13">
        <f t="shared" si="5"/>
        <v>92048</v>
      </c>
      <c r="H39" s="14">
        <v>1</v>
      </c>
      <c r="I39" s="13">
        <f t="shared" si="6"/>
        <v>463081</v>
      </c>
    </row>
    <row r="40" spans="1:9" s="13" customFormat="1" ht="13.8" x14ac:dyDescent="0.25">
      <c r="F40" s="13">
        <f t="shared" si="4"/>
        <v>127464</v>
      </c>
      <c r="G40" s="13">
        <f t="shared" si="5"/>
        <v>14657</v>
      </c>
      <c r="H40" s="14">
        <v>0</v>
      </c>
      <c r="I40" s="13">
        <f t="shared" si="6"/>
        <v>463081</v>
      </c>
    </row>
    <row r="41" spans="1:9" s="13" customFormat="1" ht="13.8" x14ac:dyDescent="0.25">
      <c r="F41" s="13">
        <f t="shared" si="4"/>
        <v>171094</v>
      </c>
      <c r="G41" s="13">
        <f t="shared" si="5"/>
        <v>421146</v>
      </c>
      <c r="H41" s="13">
        <v>1</v>
      </c>
      <c r="I41" s="13">
        <f t="shared" si="6"/>
        <v>463081</v>
      </c>
    </row>
    <row r="42" spans="1:9" s="13" customFormat="1" ht="13.8" x14ac:dyDescent="0.25">
      <c r="F42" s="13">
        <f t="shared" si="4"/>
        <v>417583</v>
      </c>
      <c r="G42" s="13">
        <f t="shared" si="5"/>
        <v>150124</v>
      </c>
      <c r="H42" s="13">
        <v>0</v>
      </c>
      <c r="I42" s="13">
        <f t="shared" si="6"/>
        <v>463081</v>
      </c>
    </row>
    <row r="43" spans="1:9" s="13" customFormat="1" ht="13.8" x14ac:dyDescent="0.25">
      <c r="F43" s="13">
        <f t="shared" si="4"/>
        <v>95934</v>
      </c>
      <c r="G43" s="13">
        <f t="shared" si="5"/>
        <v>102998</v>
      </c>
      <c r="H43" s="13">
        <v>0</v>
      </c>
      <c r="I43" s="13">
        <f t="shared" si="6"/>
        <v>463081</v>
      </c>
    </row>
    <row r="44" spans="1:9" s="13" customFormat="1" ht="13.8" x14ac:dyDescent="0.25">
      <c r="F44" s="13">
        <f t="shared" si="4"/>
        <v>60562</v>
      </c>
      <c r="G44" s="13">
        <f t="shared" si="5"/>
        <v>250835</v>
      </c>
      <c r="H44" s="13">
        <v>0</v>
      </c>
      <c r="I44" s="13">
        <f t="shared" si="6"/>
        <v>463081</v>
      </c>
    </row>
    <row r="45" spans="1:9" s="13" customFormat="1" ht="13.8" x14ac:dyDescent="0.25">
      <c r="F45" s="13">
        <f t="shared" si="4"/>
        <v>154324</v>
      </c>
      <c r="G45" s="13">
        <f t="shared" si="5"/>
        <v>160146</v>
      </c>
      <c r="H45" s="14">
        <v>0</v>
      </c>
      <c r="I45" s="13">
        <f t="shared" si="6"/>
        <v>463081</v>
      </c>
    </row>
    <row r="46" spans="1:9" s="13" customFormat="1" ht="13.8" x14ac:dyDescent="0.25">
      <c r="F46" s="13">
        <f t="shared" si="4"/>
        <v>201415</v>
      </c>
      <c r="G46" s="13">
        <f t="shared" si="5"/>
        <v>389374</v>
      </c>
      <c r="H46" s="14">
        <v>1</v>
      </c>
      <c r="I46" s="13">
        <f t="shared" si="6"/>
        <v>463081</v>
      </c>
    </row>
    <row r="47" spans="1:9" s="13" customFormat="1" ht="13.8" x14ac:dyDescent="0.25">
      <c r="F47" s="13">
        <f t="shared" si="4"/>
        <v>218374</v>
      </c>
      <c r="G47" s="13">
        <f t="shared" si="5"/>
        <v>318638</v>
      </c>
      <c r="H47" s="14">
        <v>1</v>
      </c>
      <c r="I47" s="13">
        <f t="shared" si="6"/>
        <v>463081</v>
      </c>
    </row>
    <row r="48" spans="1:9" s="13" customFormat="1" ht="13.8" x14ac:dyDescent="0.25">
      <c r="F48" s="13">
        <f t="shared" si="4"/>
        <v>166633</v>
      </c>
      <c r="G48" s="13">
        <f t="shared" si="5"/>
        <v>128875</v>
      </c>
      <c r="H48" s="14">
        <v>1</v>
      </c>
      <c r="I48" s="13">
        <f t="shared" si="6"/>
        <v>463081</v>
      </c>
    </row>
    <row r="49" spans="5:9" s="13" customFormat="1" ht="13.8" x14ac:dyDescent="0.25">
      <c r="F49" s="13">
        <f t="shared" si="4"/>
        <v>372662</v>
      </c>
      <c r="G49" s="13">
        <f t="shared" si="5"/>
        <v>365560</v>
      </c>
      <c r="H49" s="13">
        <v>1</v>
      </c>
      <c r="I49" s="13">
        <f t="shared" si="6"/>
        <v>463081</v>
      </c>
    </row>
    <row r="50" spans="5:9" s="13" customFormat="1" ht="13.8" x14ac:dyDescent="0.25">
      <c r="F50" s="13">
        <f t="shared" si="4"/>
        <v>363587</v>
      </c>
      <c r="G50" s="13">
        <f t="shared" si="5"/>
        <v>225978</v>
      </c>
      <c r="H50" s="13">
        <v>0</v>
      </c>
      <c r="I50" s="13">
        <f t="shared" si="6"/>
        <v>463081</v>
      </c>
    </row>
    <row r="51" spans="5:9" s="13" customFormat="1" ht="13.8" x14ac:dyDescent="0.25">
      <c r="F51" s="13">
        <f t="shared" si="4"/>
        <v>236580</v>
      </c>
      <c r="G51" s="13">
        <f t="shared" si="5"/>
        <v>53580</v>
      </c>
      <c r="H51" s="13">
        <v>0</v>
      </c>
      <c r="I51" s="13">
        <f t="shared" si="6"/>
        <v>463081</v>
      </c>
    </row>
    <row r="52" spans="5:9" s="13" customFormat="1" ht="13.8" x14ac:dyDescent="0.25">
      <c r="F52" s="15">
        <f t="shared" si="4"/>
        <v>40187</v>
      </c>
      <c r="G52" s="13">
        <f>IF(H52=1,MOD(G51^2,I52),MOD(F51*G51,I52))</f>
        <v>177281</v>
      </c>
      <c r="H52" s="13">
        <v>1</v>
      </c>
      <c r="I52" s="13">
        <f t="shared" si="6"/>
        <v>463081</v>
      </c>
    </row>
    <row r="53" spans="5:9" s="13" customFormat="1" ht="13.8" x14ac:dyDescent="0.25"/>
    <row r="54" spans="5:9" s="13" customFormat="1" ht="15.6" x14ac:dyDescent="0.3">
      <c r="E54" s="2" t="s">
        <v>3</v>
      </c>
      <c r="F54" s="2" t="s">
        <v>33</v>
      </c>
      <c r="G54" s="1" t="s">
        <v>34</v>
      </c>
      <c r="H54" s="1"/>
      <c r="I54" s="1"/>
    </row>
    <row r="55" spans="5:9" s="13" customFormat="1" ht="15.6" x14ac:dyDescent="0.3">
      <c r="E55" s="1"/>
      <c r="F55" s="1" t="s">
        <v>35</v>
      </c>
      <c r="G55" s="1"/>
      <c r="H55"/>
      <c r="I55" s="1"/>
    </row>
    <row r="56" spans="5:9" s="13" customFormat="1" ht="18" x14ac:dyDescent="0.4">
      <c r="E56" s="1"/>
      <c r="F56" s="1" t="s">
        <v>36</v>
      </c>
      <c r="G56" s="1"/>
      <c r="H56" s="4" t="s">
        <v>14</v>
      </c>
      <c r="I56" s="4" t="s">
        <v>37</v>
      </c>
    </row>
    <row r="57" spans="5:9" s="13" customFormat="1" ht="15.6" x14ac:dyDescent="0.3">
      <c r="E57"/>
      <c r="F57" s="16">
        <v>11681</v>
      </c>
      <c r="G57"/>
      <c r="H57" s="1">
        <f>B13</f>
        <v>151</v>
      </c>
      <c r="I57" s="1">
        <f>D8</f>
        <v>642703</v>
      </c>
    </row>
    <row r="58" spans="5:9" s="13" customFormat="1" ht="15.6" x14ac:dyDescent="0.3">
      <c r="E58" s="1"/>
      <c r="F58" s="1"/>
      <c r="G58" s="1"/>
      <c r="H58" s="1"/>
      <c r="I58" s="1">
        <f>I57</f>
        <v>642703</v>
      </c>
    </row>
    <row r="59" spans="5:9" s="13" customFormat="1" ht="18" x14ac:dyDescent="0.25">
      <c r="F59" s="13" t="s">
        <v>25</v>
      </c>
      <c r="G59" s="13" t="s">
        <v>31</v>
      </c>
      <c r="H59" s="9" t="s">
        <v>38</v>
      </c>
    </row>
    <row r="60" spans="5:9" s="13" customFormat="1" ht="13.8" x14ac:dyDescent="0.25">
      <c r="F60" s="13">
        <f>F57</f>
        <v>11681</v>
      </c>
      <c r="G60" s="13">
        <f>MOD(F60^2,I60)</f>
        <v>192725</v>
      </c>
      <c r="H60" s="14">
        <v>1</v>
      </c>
      <c r="I60" s="13">
        <f>I58</f>
        <v>642703</v>
      </c>
    </row>
    <row r="61" spans="5:9" s="13" customFormat="1" ht="13.8" x14ac:dyDescent="0.25">
      <c r="F61" s="13">
        <f>IF(H61=0,MOD(F60^2,I61),MOD(F60*G60,I61))</f>
        <v>192725</v>
      </c>
      <c r="G61" s="13">
        <f>IF(H61=1,MOD(G60^2,I61),MOD(F60*G60,I61))</f>
        <v>474819</v>
      </c>
      <c r="H61" s="14">
        <v>0</v>
      </c>
      <c r="I61" s="13">
        <f>I60</f>
        <v>642703</v>
      </c>
    </row>
    <row r="62" spans="5:9" s="13" customFormat="1" ht="13.8" x14ac:dyDescent="0.25">
      <c r="F62" s="13">
        <f t="shared" ref="F62:F67" si="7">IF(H62=0,MOD(F61^2,I62),MOD(F61*G61,I62))</f>
        <v>476552</v>
      </c>
      <c r="G62" s="13">
        <f t="shared" ref="G62:G67" si="8">IF(H62=1,MOD(G61^2,I62),MOD(F61*G61,I62))</f>
        <v>153229</v>
      </c>
      <c r="H62" s="14">
        <v>0</v>
      </c>
      <c r="I62" s="13">
        <f t="shared" ref="I62:I67" si="9">I60</f>
        <v>642703</v>
      </c>
    </row>
    <row r="63" spans="5:9" s="13" customFormat="1" ht="13.8" x14ac:dyDescent="0.25">
      <c r="F63" s="13">
        <f t="shared" si="7"/>
        <v>242360</v>
      </c>
      <c r="G63" s="13">
        <f t="shared" si="8"/>
        <v>543148</v>
      </c>
      <c r="H63" s="14">
        <v>1</v>
      </c>
      <c r="I63" s="13">
        <f t="shared" si="9"/>
        <v>642703</v>
      </c>
    </row>
    <row r="64" spans="5:9" s="13" customFormat="1" ht="13.8" x14ac:dyDescent="0.25">
      <c r="F64" s="13">
        <f t="shared" si="7"/>
        <v>457024</v>
      </c>
      <c r="G64" s="13">
        <f t="shared" si="8"/>
        <v>206226</v>
      </c>
      <c r="H64" s="13">
        <v>0</v>
      </c>
      <c r="I64" s="13">
        <f t="shared" si="9"/>
        <v>642703</v>
      </c>
    </row>
    <row r="65" spans="1:9" s="13" customFormat="1" ht="13.8" x14ac:dyDescent="0.25">
      <c r="F65" s="13">
        <f t="shared" si="7"/>
        <v>407286</v>
      </c>
      <c r="G65" s="13">
        <f t="shared" si="8"/>
        <v>220160</v>
      </c>
      <c r="H65" s="13">
        <v>1</v>
      </c>
      <c r="I65" s="13">
        <f t="shared" si="9"/>
        <v>642703</v>
      </c>
    </row>
    <row r="66" spans="1:9" s="13" customFormat="1" ht="13.8" x14ac:dyDescent="0.25">
      <c r="F66" s="13">
        <f t="shared" si="7"/>
        <v>91309</v>
      </c>
      <c r="G66" s="13">
        <f>IF(H66=1,MOD(G65^2,I66),MOD(F65*G65,I66))</f>
        <v>336152</v>
      </c>
      <c r="H66" s="13">
        <v>1</v>
      </c>
      <c r="I66" s="13">
        <f t="shared" si="9"/>
        <v>642703</v>
      </c>
    </row>
    <row r="67" spans="1:9" s="13" customFormat="1" ht="13.8" x14ac:dyDescent="0.25">
      <c r="F67" s="17">
        <f t="shared" si="7"/>
        <v>135797</v>
      </c>
      <c r="G67" s="13">
        <f t="shared" si="8"/>
        <v>53753</v>
      </c>
      <c r="H67" s="13">
        <v>1</v>
      </c>
      <c r="I67" s="13">
        <f t="shared" si="9"/>
        <v>642703</v>
      </c>
    </row>
    <row r="68" spans="1:9" s="13" customFormat="1" ht="13.8" x14ac:dyDescent="0.25"/>
    <row r="69" spans="1:9" s="13" customFormat="1" ht="15.6" x14ac:dyDescent="0.3">
      <c r="A69" s="2" t="s">
        <v>3</v>
      </c>
      <c r="B69" s="2" t="s">
        <v>39</v>
      </c>
      <c r="C69" s="1" t="s">
        <v>40</v>
      </c>
      <c r="D69" s="1"/>
      <c r="E69" s="1"/>
    </row>
    <row r="70" spans="1:9" s="13" customFormat="1" ht="15.6" x14ac:dyDescent="0.3">
      <c r="A70" s="1"/>
      <c r="B70" s="1" t="s">
        <v>41</v>
      </c>
      <c r="C70" s="1"/>
      <c r="D70"/>
      <c r="E70" s="1"/>
    </row>
    <row r="71" spans="1:9" s="13" customFormat="1" ht="18" x14ac:dyDescent="0.4">
      <c r="A71" s="1" t="s">
        <v>42</v>
      </c>
      <c r="B71" s="1"/>
      <c r="C71" s="4" t="s">
        <v>15</v>
      </c>
      <c r="D71" s="4" t="s">
        <v>37</v>
      </c>
    </row>
    <row r="72" spans="1:9" s="13" customFormat="1" ht="15.6" x14ac:dyDescent="0.3">
      <c r="A72" s="1">
        <f>F67</f>
        <v>135797</v>
      </c>
      <c r="B72"/>
      <c r="C72" s="1">
        <f>C13</f>
        <v>573151</v>
      </c>
      <c r="D72" s="1">
        <f>D8</f>
        <v>642703</v>
      </c>
    </row>
    <row r="73" spans="1:9" s="13" customFormat="1" ht="15.6" x14ac:dyDescent="0.3">
      <c r="A73" s="1"/>
      <c r="B73" s="1"/>
      <c r="C73" s="1"/>
      <c r="D73" s="1">
        <f>D72</f>
        <v>642703</v>
      </c>
    </row>
    <row r="74" spans="1:9" s="13" customFormat="1" ht="18" x14ac:dyDescent="0.25">
      <c r="A74" s="13" t="s">
        <v>25</v>
      </c>
      <c r="B74" s="13" t="s">
        <v>31</v>
      </c>
      <c r="C74" s="9" t="s">
        <v>32</v>
      </c>
    </row>
    <row r="75" spans="1:9" s="13" customFormat="1" ht="13.8" x14ac:dyDescent="0.25">
      <c r="A75" s="13">
        <f>A72</f>
        <v>135797</v>
      </c>
      <c r="B75" s="13">
        <f>MOD(A75^2,D75)</f>
        <v>390733</v>
      </c>
      <c r="C75" s="14">
        <v>1</v>
      </c>
      <c r="D75" s="13">
        <f>D73</f>
        <v>642703</v>
      </c>
    </row>
    <row r="76" spans="1:9" s="13" customFormat="1" ht="13.8" x14ac:dyDescent="0.25">
      <c r="A76" s="13">
        <f>IF(C76=0,MOD(A75^2,D76),MOD(A75*B75,D76))</f>
        <v>390733</v>
      </c>
      <c r="B76" s="13">
        <f>IF(C76=1,MOD(B75^2,D76),MOD(A75*B75,D76))</f>
        <v>94927</v>
      </c>
      <c r="C76" s="14">
        <v>0</v>
      </c>
      <c r="D76" s="13">
        <f>D75</f>
        <v>642703</v>
      </c>
    </row>
    <row r="77" spans="1:9" s="13" customFormat="1" ht="13.8" x14ac:dyDescent="0.25">
      <c r="A77" s="13">
        <f t="shared" ref="A77:A94" si="10">IF(C77=0,MOD(A76^2,D77),MOD(A76*B76,D77))</f>
        <v>107748</v>
      </c>
      <c r="B77" s="13">
        <f t="shared" ref="B77:B93" si="11">IF(C77=1,MOD(B76^2,D77),MOD(A76*B76,D77))</f>
        <v>78658</v>
      </c>
      <c r="C77" s="14">
        <v>0</v>
      </c>
      <c r="D77" s="13">
        <f t="shared" ref="D77:D94" si="12">D76</f>
        <v>642703</v>
      </c>
    </row>
    <row r="78" spans="1:9" s="13" customFormat="1" ht="13.8" x14ac:dyDescent="0.25">
      <c r="A78" s="13">
        <f t="shared" si="10"/>
        <v>487215</v>
      </c>
      <c r="B78" s="13">
        <f t="shared" si="11"/>
        <v>560426</v>
      </c>
      <c r="C78" s="14">
        <v>0</v>
      </c>
      <c r="D78" s="13">
        <f t="shared" si="12"/>
        <v>642703</v>
      </c>
    </row>
    <row r="79" spans="1:9" s="13" customFormat="1" ht="13.8" x14ac:dyDescent="0.25">
      <c r="A79" s="13">
        <f t="shared" si="10"/>
        <v>82961</v>
      </c>
      <c r="B79" s="13">
        <f t="shared" si="11"/>
        <v>556733</v>
      </c>
      <c r="C79" s="13">
        <v>1</v>
      </c>
      <c r="D79" s="13">
        <f t="shared" si="12"/>
        <v>642703</v>
      </c>
    </row>
    <row r="80" spans="1:9" s="13" customFormat="1" ht="13.8" x14ac:dyDescent="0.25">
      <c r="A80" s="13">
        <f t="shared" si="10"/>
        <v>463797</v>
      </c>
      <c r="B80" s="13">
        <f t="shared" si="11"/>
        <v>560724</v>
      </c>
      <c r="C80" s="13">
        <v>0</v>
      </c>
      <c r="D80" s="13">
        <f t="shared" si="12"/>
        <v>642703</v>
      </c>
    </row>
    <row r="81" spans="1:8" s="13" customFormat="1" ht="13.8" x14ac:dyDescent="0.25">
      <c r="A81" s="13">
        <f t="shared" si="10"/>
        <v>52514</v>
      </c>
      <c r="B81" s="13">
        <f t="shared" si="11"/>
        <v>453873</v>
      </c>
      <c r="C81" s="13">
        <v>1</v>
      </c>
      <c r="D81" s="13">
        <f t="shared" si="12"/>
        <v>642703</v>
      </c>
    </row>
    <row r="82" spans="1:8" s="13" customFormat="1" ht="13.8" x14ac:dyDescent="0.25">
      <c r="A82" s="13">
        <f t="shared" si="10"/>
        <v>45967</v>
      </c>
      <c r="B82" s="13">
        <f t="shared" si="11"/>
        <v>249163</v>
      </c>
      <c r="C82" s="13">
        <v>1</v>
      </c>
      <c r="D82" s="13">
        <f t="shared" si="12"/>
        <v>642703</v>
      </c>
    </row>
    <row r="83" spans="1:8" s="13" customFormat="1" ht="13.8" x14ac:dyDescent="0.25">
      <c r="A83" s="13">
        <f t="shared" si="10"/>
        <v>308161</v>
      </c>
      <c r="B83" s="13">
        <f t="shared" si="11"/>
        <v>304284</v>
      </c>
      <c r="C83" s="14">
        <v>1</v>
      </c>
      <c r="D83" s="13">
        <f t="shared" si="12"/>
        <v>642703</v>
      </c>
    </row>
    <row r="84" spans="1:8" s="13" customFormat="1" ht="13.8" x14ac:dyDescent="0.25">
      <c r="A84" s="13">
        <f t="shared" si="10"/>
        <v>22133</v>
      </c>
      <c r="B84" s="13">
        <f t="shared" si="11"/>
        <v>315773</v>
      </c>
      <c r="C84" s="14">
        <v>1</v>
      </c>
      <c r="D84" s="13">
        <f t="shared" si="12"/>
        <v>642703</v>
      </c>
    </row>
    <row r="85" spans="1:8" s="13" customFormat="1" ht="13.8" x14ac:dyDescent="0.25">
      <c r="A85" s="13">
        <f t="shared" si="10"/>
        <v>251387</v>
      </c>
      <c r="B85" s="13">
        <f t="shared" si="11"/>
        <v>430594</v>
      </c>
      <c r="C85" s="14">
        <v>1</v>
      </c>
      <c r="D85" s="13">
        <f t="shared" si="12"/>
        <v>642703</v>
      </c>
    </row>
    <row r="86" spans="1:8" s="13" customFormat="1" ht="13.8" x14ac:dyDescent="0.25">
      <c r="A86" s="13">
        <f t="shared" si="10"/>
        <v>365888</v>
      </c>
      <c r="B86" s="13">
        <f t="shared" si="11"/>
        <v>409212</v>
      </c>
      <c r="C86" s="14">
        <v>0</v>
      </c>
      <c r="D86" s="13">
        <f t="shared" si="12"/>
        <v>642703</v>
      </c>
    </row>
    <row r="87" spans="1:8" s="13" customFormat="1" ht="13.8" x14ac:dyDescent="0.25">
      <c r="A87" s="13">
        <f t="shared" si="10"/>
        <v>383970</v>
      </c>
      <c r="B87" s="13">
        <f t="shared" si="11"/>
        <v>122403</v>
      </c>
      <c r="C87" s="13">
        <v>1</v>
      </c>
      <c r="D87" s="13">
        <f t="shared" si="12"/>
        <v>642703</v>
      </c>
    </row>
    <row r="88" spans="1:8" s="13" customFormat="1" ht="13.8" x14ac:dyDescent="0.25">
      <c r="A88" s="13">
        <f t="shared" si="10"/>
        <v>137629</v>
      </c>
      <c r="B88" s="13">
        <f t="shared" si="11"/>
        <v>444776</v>
      </c>
      <c r="C88" s="13">
        <v>1</v>
      </c>
      <c r="D88" s="13">
        <f t="shared" si="12"/>
        <v>642703</v>
      </c>
    </row>
    <row r="89" spans="1:8" s="13" customFormat="1" ht="13.8" x14ac:dyDescent="0.25">
      <c r="A89" s="13">
        <f t="shared" si="10"/>
        <v>641528</v>
      </c>
      <c r="B89" s="13">
        <f t="shared" si="11"/>
        <v>471572</v>
      </c>
      <c r="C89" s="13">
        <v>0</v>
      </c>
      <c r="D89" s="13">
        <f t="shared" si="12"/>
        <v>642703</v>
      </c>
    </row>
    <row r="90" spans="1:8" s="13" customFormat="1" ht="13.8" x14ac:dyDescent="0.25">
      <c r="A90" s="13">
        <f t="shared" si="10"/>
        <v>555589</v>
      </c>
      <c r="B90" s="13">
        <f t="shared" si="11"/>
        <v>414263</v>
      </c>
      <c r="C90" s="13">
        <v>1</v>
      </c>
      <c r="D90" s="13">
        <f t="shared" si="12"/>
        <v>642703</v>
      </c>
    </row>
    <row r="91" spans="1:8" s="13" customFormat="1" ht="13.8" x14ac:dyDescent="0.25">
      <c r="A91" s="13">
        <f t="shared" si="10"/>
        <v>309171</v>
      </c>
      <c r="B91" s="13">
        <f t="shared" si="11"/>
        <v>563515</v>
      </c>
      <c r="C91" s="14">
        <v>1</v>
      </c>
      <c r="D91" s="13">
        <f t="shared" si="12"/>
        <v>642703</v>
      </c>
    </row>
    <row r="92" spans="1:8" s="13" customFormat="1" ht="13.8" x14ac:dyDescent="0.25">
      <c r="A92" s="13">
        <f t="shared" si="10"/>
        <v>494934</v>
      </c>
      <c r="B92" s="13">
        <f t="shared" si="11"/>
        <v>528876</v>
      </c>
      <c r="C92" s="14">
        <v>1</v>
      </c>
      <c r="D92" s="13">
        <f t="shared" si="12"/>
        <v>642703</v>
      </c>
    </row>
    <row r="93" spans="1:8" s="13" customFormat="1" ht="13.8" x14ac:dyDescent="0.25">
      <c r="A93" s="13">
        <f t="shared" si="10"/>
        <v>564453</v>
      </c>
      <c r="B93" s="13">
        <f t="shared" si="11"/>
        <v>336152</v>
      </c>
      <c r="C93" s="14">
        <v>1</v>
      </c>
      <c r="D93" s="13">
        <f t="shared" si="12"/>
        <v>642703</v>
      </c>
    </row>
    <row r="94" spans="1:8" s="13" customFormat="1" ht="13.8" x14ac:dyDescent="0.25">
      <c r="A94" s="18">
        <f t="shared" si="10"/>
        <v>11681</v>
      </c>
      <c r="B94" s="13">
        <f>IF(C94=1,MOD(B93^2,D94),MOD(A93*B93,D94))</f>
        <v>53753</v>
      </c>
      <c r="C94" s="14">
        <v>1</v>
      </c>
      <c r="D94" s="13">
        <f t="shared" si="12"/>
        <v>642703</v>
      </c>
    </row>
    <row r="95" spans="1:8" s="13" customFormat="1" ht="15.6" x14ac:dyDescent="0.3">
      <c r="F95" s="2" t="s">
        <v>3</v>
      </c>
      <c r="G95" s="2" t="s">
        <v>43</v>
      </c>
      <c r="H95" s="1" t="s">
        <v>44</v>
      </c>
    </row>
    <row r="96" spans="1:8" s="13" customFormat="1" ht="15.6" x14ac:dyDescent="0.3">
      <c r="H96" s="1" t="s">
        <v>45</v>
      </c>
    </row>
    <row r="97" spans="6:9" s="13" customFormat="1" ht="18" x14ac:dyDescent="0.4">
      <c r="F97" s="1" t="s">
        <v>36</v>
      </c>
      <c r="G97" s="1"/>
      <c r="H97" s="4" t="s">
        <v>17</v>
      </c>
      <c r="I97" s="4" t="s">
        <v>22</v>
      </c>
    </row>
    <row r="98" spans="6:9" s="13" customFormat="1" ht="15.6" x14ac:dyDescent="0.3">
      <c r="F98" s="18">
        <f>F57</f>
        <v>11681</v>
      </c>
      <c r="G98"/>
      <c r="H98" s="1">
        <f>H13</f>
        <v>206969</v>
      </c>
      <c r="I98" s="1">
        <f>I52</f>
        <v>463081</v>
      </c>
    </row>
    <row r="99" spans="6:9" s="13" customFormat="1" ht="15.6" x14ac:dyDescent="0.3">
      <c r="F99" s="1"/>
      <c r="G99" s="1"/>
      <c r="H99" s="1"/>
      <c r="I99" s="1">
        <f>I98</f>
        <v>463081</v>
      </c>
    </row>
    <row r="100" spans="6:9" s="13" customFormat="1" ht="18" x14ac:dyDescent="0.3">
      <c r="F100" s="1" t="s">
        <v>25</v>
      </c>
      <c r="G100" s="13" t="s">
        <v>31</v>
      </c>
      <c r="H100" s="9" t="s">
        <v>32</v>
      </c>
      <c r="I100"/>
    </row>
    <row r="101" spans="6:9" s="13" customFormat="1" ht="13.8" x14ac:dyDescent="0.25">
      <c r="F101" s="19">
        <f>F98</f>
        <v>11681</v>
      </c>
      <c r="G101" s="19">
        <f>MOD(F101^2,I101)</f>
        <v>299947</v>
      </c>
      <c r="H101" s="13">
        <v>1</v>
      </c>
      <c r="I101" s="13">
        <f>I99</f>
        <v>463081</v>
      </c>
    </row>
    <row r="102" spans="6:9" s="13" customFormat="1" ht="13.8" x14ac:dyDescent="0.25">
      <c r="F102" s="13">
        <f>IF(H102=0,MOD(F101^2,I102),MOD(F101*G101,I102))</f>
        <v>10061</v>
      </c>
      <c r="G102" s="13">
        <f>IF(H102=1,MOD(G101^2,I102),MOD(F101*G101,I102))</f>
        <v>363048</v>
      </c>
      <c r="H102" s="13">
        <v>1</v>
      </c>
      <c r="I102" s="13">
        <f>I101</f>
        <v>463081</v>
      </c>
    </row>
    <row r="103" spans="6:9" s="13" customFormat="1" ht="13.8" x14ac:dyDescent="0.25">
      <c r="F103" s="13">
        <f t="shared" ref="F103:F118" si="13">IF(H103=0,MOD(F102^2,I103),MOD(F102*G102,I103))</f>
        <v>272063</v>
      </c>
      <c r="G103" s="13">
        <f t="shared" ref="G103:G118" si="14">IF(H103=1,MOD(G102^2,I103),MOD(F102*G102,I103))</f>
        <v>306081</v>
      </c>
      <c r="H103" s="20">
        <v>0</v>
      </c>
      <c r="I103" s="13">
        <f>I102</f>
        <v>463081</v>
      </c>
    </row>
    <row r="104" spans="6:9" s="13" customFormat="1" ht="13.8" x14ac:dyDescent="0.25">
      <c r="F104" s="13">
        <f t="shared" si="13"/>
        <v>335091</v>
      </c>
      <c r="G104" s="13">
        <f t="shared" si="14"/>
        <v>237359</v>
      </c>
      <c r="H104" s="20">
        <v>0</v>
      </c>
      <c r="I104" s="13">
        <f t="shared" ref="I104:I118" si="15">I103</f>
        <v>463081</v>
      </c>
    </row>
    <row r="105" spans="6:9" s="13" customFormat="1" ht="13.8" x14ac:dyDescent="0.25">
      <c r="F105" s="13">
        <f t="shared" si="13"/>
        <v>387514</v>
      </c>
      <c r="G105" s="13">
        <f t="shared" si="14"/>
        <v>397340</v>
      </c>
      <c r="H105" s="20">
        <v>1</v>
      </c>
      <c r="I105" s="13">
        <f t="shared" si="15"/>
        <v>463081</v>
      </c>
    </row>
    <row r="106" spans="6:9" s="13" customFormat="1" ht="13.8" x14ac:dyDescent="0.25">
      <c r="F106" s="13">
        <f t="shared" si="13"/>
        <v>119678</v>
      </c>
      <c r="G106" s="13">
        <f t="shared" si="14"/>
        <v>380260</v>
      </c>
      <c r="H106" s="20">
        <v>0</v>
      </c>
      <c r="I106" s="13">
        <f t="shared" si="15"/>
        <v>463081</v>
      </c>
    </row>
    <row r="107" spans="6:9" s="13" customFormat="1" ht="13.8" x14ac:dyDescent="0.25">
      <c r="F107" s="13">
        <f t="shared" si="13"/>
        <v>397167</v>
      </c>
      <c r="G107" s="13">
        <f t="shared" si="14"/>
        <v>162269</v>
      </c>
      <c r="H107" s="13">
        <v>1</v>
      </c>
      <c r="I107" s="13">
        <f t="shared" si="15"/>
        <v>463081</v>
      </c>
    </row>
    <row r="108" spans="6:9" s="13" customFormat="1" ht="13.8" x14ac:dyDescent="0.25">
      <c r="F108" s="13">
        <f t="shared" si="13"/>
        <v>29454</v>
      </c>
      <c r="G108" s="13">
        <f t="shared" si="14"/>
        <v>446072</v>
      </c>
      <c r="H108" s="13">
        <v>0</v>
      </c>
      <c r="I108" s="13">
        <f t="shared" si="15"/>
        <v>463081</v>
      </c>
    </row>
    <row r="109" spans="6:9" s="13" customFormat="1" ht="13.8" x14ac:dyDescent="0.25">
      <c r="F109" s="13">
        <f t="shared" si="13"/>
        <v>187403</v>
      </c>
      <c r="G109" s="13">
        <f t="shared" si="14"/>
        <v>70556</v>
      </c>
      <c r="H109" s="13">
        <v>0</v>
      </c>
      <c r="I109" s="13">
        <f t="shared" si="15"/>
        <v>463081</v>
      </c>
    </row>
    <row r="110" spans="6:9" s="13" customFormat="1" ht="13.8" x14ac:dyDescent="0.25">
      <c r="F110" s="13">
        <f t="shared" si="13"/>
        <v>284450</v>
      </c>
      <c r="G110" s="13">
        <f t="shared" si="14"/>
        <v>54275</v>
      </c>
      <c r="H110" s="13">
        <v>0</v>
      </c>
      <c r="I110" s="13">
        <f t="shared" si="15"/>
        <v>463081</v>
      </c>
    </row>
    <row r="111" spans="6:9" s="13" customFormat="1" ht="13.8" x14ac:dyDescent="0.25">
      <c r="F111" s="13">
        <f t="shared" si="13"/>
        <v>437856</v>
      </c>
      <c r="G111" s="13">
        <f t="shared" si="14"/>
        <v>329372</v>
      </c>
      <c r="H111" s="20">
        <v>0</v>
      </c>
      <c r="I111" s="13">
        <f t="shared" si="15"/>
        <v>463081</v>
      </c>
    </row>
    <row r="112" spans="6:9" s="13" customFormat="1" ht="13.8" x14ac:dyDescent="0.25">
      <c r="F112" s="13">
        <f t="shared" si="13"/>
        <v>190602</v>
      </c>
      <c r="G112" s="13">
        <f t="shared" si="14"/>
        <v>391595</v>
      </c>
      <c r="H112" s="20">
        <v>1</v>
      </c>
      <c r="I112" s="13">
        <f t="shared" si="15"/>
        <v>463081</v>
      </c>
    </row>
    <row r="113" spans="1:9" s="13" customFormat="1" ht="13.8" x14ac:dyDescent="0.25">
      <c r="F113" s="13">
        <f t="shared" si="13"/>
        <v>320772</v>
      </c>
      <c r="G113" s="13">
        <f t="shared" si="14"/>
        <v>149361</v>
      </c>
      <c r="H113" s="20">
        <v>1</v>
      </c>
      <c r="I113" s="13">
        <f t="shared" si="15"/>
        <v>463081</v>
      </c>
    </row>
    <row r="114" spans="1:9" s="13" customFormat="1" ht="13.8" x14ac:dyDescent="0.25">
      <c r="F114" s="13">
        <f t="shared" si="13"/>
        <v>3351</v>
      </c>
      <c r="G114" s="13">
        <f t="shared" si="14"/>
        <v>244227</v>
      </c>
      <c r="H114" s="20">
        <v>1</v>
      </c>
      <c r="I114" s="13">
        <f t="shared" si="15"/>
        <v>463081</v>
      </c>
    </row>
    <row r="115" spans="1:9" s="13" customFormat="1" ht="13.8" x14ac:dyDescent="0.25">
      <c r="F115" s="13">
        <f t="shared" si="13"/>
        <v>140550</v>
      </c>
      <c r="G115" s="13">
        <f t="shared" si="14"/>
        <v>142405</v>
      </c>
      <c r="H115" s="13">
        <v>1</v>
      </c>
      <c r="I115" s="13">
        <f t="shared" si="15"/>
        <v>463081</v>
      </c>
    </row>
    <row r="116" spans="1:9" s="13" customFormat="1" ht="13.8" x14ac:dyDescent="0.25">
      <c r="F116" s="13">
        <f t="shared" si="13"/>
        <v>193202</v>
      </c>
      <c r="G116" s="13">
        <f t="shared" si="14"/>
        <v>198849</v>
      </c>
      <c r="H116" s="13">
        <v>0</v>
      </c>
      <c r="I116" s="13">
        <f t="shared" si="15"/>
        <v>463081</v>
      </c>
    </row>
    <row r="117" spans="1:9" s="13" customFormat="1" ht="13.8" x14ac:dyDescent="0.25">
      <c r="F117" s="13">
        <f t="shared" si="13"/>
        <v>368799</v>
      </c>
      <c r="G117" s="13">
        <f>IF(H117=1,MOD(G116^2,I117),MOD(F116*G116,I117))</f>
        <v>361657</v>
      </c>
      <c r="H117" s="13">
        <v>0</v>
      </c>
      <c r="I117" s="13">
        <f t="shared" si="15"/>
        <v>463081</v>
      </c>
    </row>
    <row r="118" spans="1:9" s="13" customFormat="1" ht="13.8" x14ac:dyDescent="0.25">
      <c r="F118" s="21">
        <f t="shared" si="13"/>
        <v>297999</v>
      </c>
      <c r="G118" s="13">
        <f t="shared" si="14"/>
        <v>409523</v>
      </c>
      <c r="H118" s="13">
        <v>1</v>
      </c>
      <c r="I118" s="13">
        <f t="shared" si="15"/>
        <v>463081</v>
      </c>
    </row>
    <row r="119" spans="1:9" s="13" customFormat="1" ht="13.8" x14ac:dyDescent="0.25"/>
    <row r="120" spans="1:9" s="13" customFormat="1" ht="15.6" x14ac:dyDescent="0.3">
      <c r="A120" s="2" t="s">
        <v>3</v>
      </c>
      <c r="B120" s="2" t="s">
        <v>46</v>
      </c>
      <c r="C120" s="1" t="s">
        <v>47</v>
      </c>
    </row>
    <row r="121" spans="1:9" s="13" customFormat="1" ht="15.6" x14ac:dyDescent="0.3">
      <c r="C121" s="1" t="s">
        <v>48</v>
      </c>
    </row>
    <row r="122" spans="1:9" s="13" customFormat="1" ht="18" x14ac:dyDescent="0.4">
      <c r="A122" s="1" t="s">
        <v>49</v>
      </c>
      <c r="B122" s="1"/>
      <c r="C122" s="4" t="s">
        <v>16</v>
      </c>
      <c r="D122" s="4" t="s">
        <v>22</v>
      </c>
    </row>
    <row r="123" spans="1:9" s="13" customFormat="1" ht="15.6" x14ac:dyDescent="0.3">
      <c r="A123" s="1">
        <f>F118</f>
        <v>297999</v>
      </c>
      <c r="B123"/>
      <c r="C123" s="1">
        <f>G13</f>
        <v>29</v>
      </c>
      <c r="D123" s="1">
        <f>I118</f>
        <v>463081</v>
      </c>
    </row>
    <row r="124" spans="1:9" ht="15.6" x14ac:dyDescent="0.3">
      <c r="A124" s="1"/>
      <c r="B124" s="1"/>
      <c r="C124" s="1"/>
      <c r="D124" s="1">
        <f>D123</f>
        <v>463081</v>
      </c>
      <c r="E124" s="13"/>
    </row>
    <row r="125" spans="1:9" ht="18" x14ac:dyDescent="0.3">
      <c r="A125" s="13" t="s">
        <v>25</v>
      </c>
      <c r="B125" s="13" t="s">
        <v>31</v>
      </c>
      <c r="C125" s="9" t="s">
        <v>38</v>
      </c>
    </row>
    <row r="126" spans="1:9" s="13" customFormat="1" ht="13.8" x14ac:dyDescent="0.25">
      <c r="C126" s="13">
        <v>0</v>
      </c>
      <c r="D126" s="13">
        <f>D124</f>
        <v>463081</v>
      </c>
    </row>
    <row r="127" spans="1:9" s="13" customFormat="1" ht="13.8" x14ac:dyDescent="0.25">
      <c r="C127" s="13">
        <v>0</v>
      </c>
      <c r="D127" s="13">
        <f>D126</f>
        <v>463081</v>
      </c>
    </row>
    <row r="128" spans="1:9" s="13" customFormat="1" ht="13.8" x14ac:dyDescent="0.25">
      <c r="C128" s="13">
        <v>0</v>
      </c>
      <c r="D128" s="13">
        <f t="shared" ref="D128:D133" si="16">D127</f>
        <v>463081</v>
      </c>
    </row>
    <row r="129" spans="1:4" s="13" customFormat="1" ht="13.8" x14ac:dyDescent="0.25">
      <c r="A129" s="13">
        <f>A123</f>
        <v>297999</v>
      </c>
      <c r="B129" s="13">
        <f>MOD(A129^2,D129)</f>
        <v>212955</v>
      </c>
      <c r="C129" s="13">
        <v>1</v>
      </c>
      <c r="D129" s="13">
        <f t="shared" si="16"/>
        <v>463081</v>
      </c>
    </row>
    <row r="130" spans="1:4" s="13" customFormat="1" ht="13.8" x14ac:dyDescent="0.25">
      <c r="A130" s="13">
        <f>IF(C130=0,MOD(A129^2,D130),MOD(A129*B129,D130))</f>
        <v>219886</v>
      </c>
      <c r="B130" s="13">
        <f>IF(C130=1,MOD(B129^2,D130),MOD(A129*B129,D130))</f>
        <v>309695</v>
      </c>
      <c r="C130" s="13">
        <v>1</v>
      </c>
      <c r="D130" s="13">
        <f t="shared" si="16"/>
        <v>463081</v>
      </c>
    </row>
    <row r="131" spans="1:4" s="13" customFormat="1" ht="13.8" x14ac:dyDescent="0.25">
      <c r="A131" s="13">
        <f t="shared" ref="A131:A133" si="17">IF(C131=0,MOD(A130^2,D131),MOD(A130*B130,D131))</f>
        <v>144477</v>
      </c>
      <c r="B131" s="13">
        <f t="shared" ref="B131:B133" si="18">IF(C131=1,MOD(B130^2,D131),MOD(A130*B130,D131))</f>
        <v>434791</v>
      </c>
      <c r="C131" s="13">
        <v>1</v>
      </c>
      <c r="D131" s="13">
        <f t="shared" si="16"/>
        <v>463081</v>
      </c>
    </row>
    <row r="132" spans="1:4" s="13" customFormat="1" ht="13.8" x14ac:dyDescent="0.25">
      <c r="A132" s="13">
        <f t="shared" si="17"/>
        <v>227454</v>
      </c>
      <c r="B132" s="13">
        <f t="shared" si="18"/>
        <v>361657</v>
      </c>
      <c r="C132" s="13">
        <v>0</v>
      </c>
      <c r="D132" s="13">
        <f t="shared" si="16"/>
        <v>463081</v>
      </c>
    </row>
    <row r="133" spans="1:4" s="13" customFormat="1" ht="13.8" x14ac:dyDescent="0.25">
      <c r="A133" s="18">
        <f t="shared" si="17"/>
        <v>11681</v>
      </c>
      <c r="B133" s="13">
        <f t="shared" si="18"/>
        <v>409523</v>
      </c>
      <c r="C133" s="13">
        <v>1</v>
      </c>
      <c r="D133" s="13">
        <f t="shared" si="16"/>
        <v>463081</v>
      </c>
    </row>
    <row r="134" spans="1:4" s="13" customFormat="1" ht="13.8" x14ac:dyDescent="0.25"/>
    <row r="135" spans="1:4" s="13" customFormat="1" ht="13.8" x14ac:dyDescent="0.25"/>
    <row r="136" spans="1:4" s="13" customFormat="1" ht="13.8" x14ac:dyDescent="0.25"/>
    <row r="137" spans="1:4" s="13" customFormat="1" ht="13.8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B8AE2-7A30-410E-85A9-71379D21F467}">
  <dimension ref="B3:M39"/>
  <sheetViews>
    <sheetView topLeftCell="B1" zoomScale="150" zoomScaleNormal="150" workbookViewId="0">
      <selection activeCell="H20" sqref="H20"/>
    </sheetView>
  </sheetViews>
  <sheetFormatPr defaultRowHeight="14.4" x14ac:dyDescent="0.3"/>
  <cols>
    <col min="8" max="8" width="9.44140625" bestFit="1" customWidth="1"/>
    <col min="10" max="10" width="10.88671875" customWidth="1"/>
    <col min="11" max="12" width="2.109375" bestFit="1" customWidth="1"/>
  </cols>
  <sheetData>
    <row r="3" spans="2:13" ht="15.6" x14ac:dyDescent="0.3">
      <c r="C3" s="1" t="s">
        <v>50</v>
      </c>
      <c r="D3" s="1"/>
      <c r="E3" s="1"/>
      <c r="F3" s="1"/>
      <c r="G3" s="1"/>
      <c r="H3" s="1"/>
      <c r="I3" s="1"/>
      <c r="L3" s="1"/>
      <c r="M3" s="13"/>
    </row>
    <row r="4" spans="2:13" ht="15.6" x14ac:dyDescent="0.3">
      <c r="B4" s="22" t="s">
        <v>24</v>
      </c>
      <c r="C4" s="23" t="s">
        <v>51</v>
      </c>
      <c r="D4" s="23" t="s">
        <v>52</v>
      </c>
      <c r="E4" s="23" t="s">
        <v>53</v>
      </c>
      <c r="F4" s="24" t="s">
        <v>54</v>
      </c>
      <c r="G4" s="23" t="s">
        <v>55</v>
      </c>
      <c r="H4" s="9" t="s">
        <v>56</v>
      </c>
      <c r="I4" s="9" t="s">
        <v>57</v>
      </c>
      <c r="J4" s="25" t="s">
        <v>58</v>
      </c>
      <c r="K4" s="25"/>
      <c r="L4" s="1"/>
      <c r="M4" s="13"/>
    </row>
    <row r="5" spans="2:13" ht="15.6" x14ac:dyDescent="0.3">
      <c r="B5" s="13">
        <v>0</v>
      </c>
      <c r="C5" s="1">
        <v>641080</v>
      </c>
      <c r="D5" s="26">
        <v>151</v>
      </c>
      <c r="E5" s="1">
        <f>(C5-G5)/D5</f>
        <v>4245</v>
      </c>
      <c r="F5" s="1"/>
      <c r="G5" s="27">
        <f>MOD(C5,D5)</f>
        <v>85</v>
      </c>
      <c r="H5" s="1">
        <v>0</v>
      </c>
      <c r="I5" s="28">
        <v>1</v>
      </c>
      <c r="J5" s="29">
        <f>H5-I5*E5</f>
        <v>-4245</v>
      </c>
      <c r="K5" s="29"/>
      <c r="L5" s="1"/>
      <c r="M5" s="13"/>
    </row>
    <row r="6" spans="2:13" ht="15.6" x14ac:dyDescent="0.3">
      <c r="B6" s="13">
        <f>B5+1</f>
        <v>1</v>
      </c>
      <c r="C6" s="26">
        <f>D5</f>
        <v>151</v>
      </c>
      <c r="D6" s="27">
        <f>G5</f>
        <v>85</v>
      </c>
      <c r="E6" s="1">
        <f>(C6-G6)/D6</f>
        <v>1</v>
      </c>
      <c r="F6" s="1"/>
      <c r="G6" s="12">
        <f>MOD(C6,D6)</f>
        <v>66</v>
      </c>
      <c r="H6" s="28">
        <f t="shared" ref="H6:I9" si="0">I5</f>
        <v>1</v>
      </c>
      <c r="I6" s="30">
        <f t="shared" si="0"/>
        <v>-4245</v>
      </c>
      <c r="J6" s="31">
        <f t="shared" ref="J6:J9" si="1">H6-I6*E6</f>
        <v>4246</v>
      </c>
      <c r="K6" s="31"/>
      <c r="L6" s="1"/>
      <c r="M6" s="13"/>
    </row>
    <row r="7" spans="2:13" ht="15.6" x14ac:dyDescent="0.3">
      <c r="B7" s="13">
        <f>B6+1</f>
        <v>2</v>
      </c>
      <c r="C7" s="27">
        <f>D6</f>
        <v>85</v>
      </c>
      <c r="D7" s="32">
        <f>G6</f>
        <v>66</v>
      </c>
      <c r="E7" s="1">
        <f>(C7-G7)/D7</f>
        <v>1</v>
      </c>
      <c r="F7" s="1"/>
      <c r="G7" s="28">
        <f>MOD(C7,D7)</f>
        <v>19</v>
      </c>
      <c r="H7" s="30">
        <f t="shared" si="0"/>
        <v>-4245</v>
      </c>
      <c r="I7" s="33">
        <f t="shared" si="0"/>
        <v>4246</v>
      </c>
      <c r="J7" s="13">
        <f t="shared" si="1"/>
        <v>-8491</v>
      </c>
      <c r="K7" s="13"/>
      <c r="L7" s="1"/>
      <c r="M7" s="13"/>
    </row>
    <row r="8" spans="2:13" ht="15.6" x14ac:dyDescent="0.3">
      <c r="B8" s="13">
        <f>B7+1</f>
        <v>3</v>
      </c>
      <c r="C8" s="12">
        <f>D7</f>
        <v>66</v>
      </c>
      <c r="D8" s="34">
        <f>G7</f>
        <v>19</v>
      </c>
      <c r="E8" s="1">
        <f>(C8-G8)/D8</f>
        <v>3</v>
      </c>
      <c r="F8" s="1"/>
      <c r="G8" s="1">
        <f>MOD(C8,D8)</f>
        <v>9</v>
      </c>
      <c r="H8" s="26">
        <f t="shared" si="0"/>
        <v>4246</v>
      </c>
      <c r="I8" s="35">
        <f t="shared" si="0"/>
        <v>-8491</v>
      </c>
      <c r="J8" s="13">
        <f t="shared" si="1"/>
        <v>29719</v>
      </c>
      <c r="K8" s="13"/>
      <c r="L8" s="1"/>
      <c r="M8" s="13"/>
    </row>
    <row r="9" spans="2:13" ht="15.6" x14ac:dyDescent="0.3">
      <c r="B9" s="13">
        <f>B8+1</f>
        <v>4</v>
      </c>
      <c r="C9" s="28">
        <f>D8</f>
        <v>19</v>
      </c>
      <c r="D9" s="35">
        <f>G8</f>
        <v>9</v>
      </c>
      <c r="E9" s="1">
        <f>(C9-G9)/D9</f>
        <v>2</v>
      </c>
      <c r="F9" s="1"/>
      <c r="G9" s="1">
        <f>MOD(C9,D9)</f>
        <v>1</v>
      </c>
      <c r="H9" s="30">
        <f t="shared" si="0"/>
        <v>-8491</v>
      </c>
      <c r="I9" s="35">
        <f t="shared" si="0"/>
        <v>29719</v>
      </c>
      <c r="J9" s="13">
        <f t="shared" si="1"/>
        <v>-67929</v>
      </c>
      <c r="L9" s="1"/>
      <c r="M9" s="13"/>
    </row>
    <row r="10" spans="2:13" ht="15.6" x14ac:dyDescent="0.3">
      <c r="L10" s="1"/>
      <c r="M10" s="13"/>
    </row>
    <row r="11" spans="2:13" ht="18.600000000000001" x14ac:dyDescent="0.3">
      <c r="G11" s="1" t="s">
        <v>59</v>
      </c>
      <c r="H11" s="1">
        <f>IF(J9&lt;0,J9+C5,J9)</f>
        <v>573151</v>
      </c>
      <c r="I11" s="1" t="s">
        <v>60</v>
      </c>
      <c r="J11" s="13">
        <f>D5*J9</f>
        <v>-10257279</v>
      </c>
      <c r="K11" s="36" t="s">
        <v>61</v>
      </c>
      <c r="L11" s="1">
        <f>MOD(J11,C5)</f>
        <v>1</v>
      </c>
      <c r="M11" s="13" t="s">
        <v>62</v>
      </c>
    </row>
    <row r="12" spans="2:13" ht="15.6" x14ac:dyDescent="0.3">
      <c r="L12" s="1"/>
      <c r="M12" s="13"/>
    </row>
    <row r="13" spans="2:13" ht="15.6" x14ac:dyDescent="0.3">
      <c r="C13" s="1" t="s">
        <v>50</v>
      </c>
      <c r="D13" s="1"/>
      <c r="E13" s="1"/>
      <c r="F13" s="1"/>
      <c r="G13" s="1"/>
      <c r="H13" s="1"/>
      <c r="I13" s="1"/>
      <c r="L13" s="1"/>
      <c r="M13" s="13"/>
    </row>
    <row r="14" spans="2:13" ht="15.6" x14ac:dyDescent="0.3">
      <c r="B14" s="22" t="s">
        <v>24</v>
      </c>
      <c r="C14" s="23" t="s">
        <v>51</v>
      </c>
      <c r="D14" s="23" t="s">
        <v>52</v>
      </c>
      <c r="E14" s="23" t="s">
        <v>53</v>
      </c>
      <c r="F14" s="24" t="s">
        <v>54</v>
      </c>
      <c r="G14" s="23" t="s">
        <v>55</v>
      </c>
      <c r="H14" s="9" t="s">
        <v>56</v>
      </c>
      <c r="I14" s="9" t="s">
        <v>57</v>
      </c>
      <c r="J14" s="25" t="s">
        <v>58</v>
      </c>
      <c r="K14" s="25"/>
      <c r="L14" s="1"/>
      <c r="M14" s="13"/>
    </row>
    <row r="15" spans="2:13" ht="15.6" x14ac:dyDescent="0.3">
      <c r="B15" s="13">
        <v>0</v>
      </c>
      <c r="C15" s="1">
        <v>461700</v>
      </c>
      <c r="D15" s="26">
        <v>29</v>
      </c>
      <c r="E15" s="1">
        <f t="shared" ref="E15:E18" si="2">(C15-G15)/D15</f>
        <v>15920</v>
      </c>
      <c r="F15" s="1"/>
      <c r="G15" s="27">
        <f t="shared" ref="G15:G18" si="3">MOD(C15,D15)</f>
        <v>20</v>
      </c>
      <c r="H15" s="1">
        <v>0</v>
      </c>
      <c r="I15" s="28">
        <v>1</v>
      </c>
      <c r="J15" s="29">
        <f>H15-I15*E15</f>
        <v>-15920</v>
      </c>
      <c r="K15" s="29"/>
      <c r="L15" s="1"/>
      <c r="M15" s="13"/>
    </row>
    <row r="16" spans="2:13" ht="15.6" x14ac:dyDescent="0.3">
      <c r="B16" s="13">
        <f t="shared" ref="B16:B18" si="4">B15+1</f>
        <v>1</v>
      </c>
      <c r="C16" s="26">
        <f t="shared" ref="C16:C18" si="5">D15</f>
        <v>29</v>
      </c>
      <c r="D16" s="27">
        <f t="shared" ref="D16:D18" si="6">G15</f>
        <v>20</v>
      </c>
      <c r="E16" s="1">
        <f t="shared" si="2"/>
        <v>1</v>
      </c>
      <c r="F16" s="1"/>
      <c r="G16" s="12">
        <f t="shared" si="3"/>
        <v>9</v>
      </c>
      <c r="H16" s="28">
        <f t="shared" ref="H16:I18" si="7">I15</f>
        <v>1</v>
      </c>
      <c r="I16" s="30">
        <f t="shared" si="7"/>
        <v>-15920</v>
      </c>
      <c r="J16" s="31">
        <f t="shared" ref="J16:J18" si="8">H16-I16*E16</f>
        <v>15921</v>
      </c>
      <c r="K16" s="31"/>
      <c r="L16" s="1"/>
      <c r="M16" s="13"/>
    </row>
    <row r="17" spans="2:13" ht="15.6" x14ac:dyDescent="0.3">
      <c r="B17" s="13">
        <f t="shared" si="4"/>
        <v>2</v>
      </c>
      <c r="C17" s="27">
        <f t="shared" si="5"/>
        <v>20</v>
      </c>
      <c r="D17" s="32">
        <f t="shared" si="6"/>
        <v>9</v>
      </c>
      <c r="E17" s="1">
        <f t="shared" si="2"/>
        <v>2</v>
      </c>
      <c r="F17" s="1"/>
      <c r="G17" s="28">
        <f t="shared" si="3"/>
        <v>2</v>
      </c>
      <c r="H17" s="30">
        <f t="shared" si="7"/>
        <v>-15920</v>
      </c>
      <c r="I17" s="33">
        <f t="shared" si="7"/>
        <v>15921</v>
      </c>
      <c r="J17" s="13">
        <f t="shared" si="8"/>
        <v>-47762</v>
      </c>
      <c r="K17" s="13"/>
      <c r="L17" s="1"/>
      <c r="M17" s="13"/>
    </row>
    <row r="18" spans="2:13" ht="15.6" x14ac:dyDescent="0.3">
      <c r="B18" s="13">
        <f t="shared" si="4"/>
        <v>3</v>
      </c>
      <c r="C18" s="12">
        <f t="shared" si="5"/>
        <v>9</v>
      </c>
      <c r="D18" s="34">
        <f t="shared" si="6"/>
        <v>2</v>
      </c>
      <c r="E18" s="1">
        <f t="shared" si="2"/>
        <v>4</v>
      </c>
      <c r="F18" s="1"/>
      <c r="G18" s="1">
        <f t="shared" si="3"/>
        <v>1</v>
      </c>
      <c r="H18" s="26">
        <f t="shared" si="7"/>
        <v>15921</v>
      </c>
      <c r="I18" s="35">
        <f t="shared" si="7"/>
        <v>-47762</v>
      </c>
      <c r="J18" s="13">
        <f t="shared" si="8"/>
        <v>206969</v>
      </c>
      <c r="K18" s="13"/>
      <c r="L18" s="1"/>
      <c r="M18" s="13"/>
    </row>
    <row r="19" spans="2:13" ht="15.6" x14ac:dyDescent="0.3">
      <c r="B19" s="13"/>
      <c r="J19" s="13"/>
      <c r="L19" s="1"/>
      <c r="M19" s="13"/>
    </row>
    <row r="20" spans="2:13" ht="18.600000000000001" x14ac:dyDescent="0.3">
      <c r="G20" s="1" t="s">
        <v>59</v>
      </c>
      <c r="H20" s="1">
        <f>MOD(J18,C15)</f>
        <v>206969</v>
      </c>
      <c r="I20" s="1" t="s">
        <v>60</v>
      </c>
      <c r="J20" s="13">
        <f>D15*J18</f>
        <v>6002101</v>
      </c>
      <c r="K20" s="36" t="s">
        <v>61</v>
      </c>
      <c r="L20" s="1">
        <f>MOD(J20,C15)</f>
        <v>1</v>
      </c>
      <c r="M20" s="13" t="s">
        <v>62</v>
      </c>
    </row>
    <row r="22" spans="2:13" ht="15.6" x14ac:dyDescent="0.3">
      <c r="L22" s="1"/>
      <c r="M22" s="13"/>
    </row>
    <row r="23" spans="2:13" ht="15.6" x14ac:dyDescent="0.3">
      <c r="L23" s="1"/>
      <c r="M23" s="13"/>
    </row>
    <row r="24" spans="2:13" ht="15.6" x14ac:dyDescent="0.3">
      <c r="L24" s="1"/>
      <c r="M24" s="13"/>
    </row>
    <row r="25" spans="2:13" ht="15.6" x14ac:dyDescent="0.3">
      <c r="L25" s="1"/>
      <c r="M25" s="13"/>
    </row>
    <row r="26" spans="2:13" ht="15.6" x14ac:dyDescent="0.3">
      <c r="L26" s="1"/>
      <c r="M26" s="13"/>
    </row>
    <row r="27" spans="2:13" ht="15.6" x14ac:dyDescent="0.3">
      <c r="L27" s="1"/>
      <c r="M27" s="13"/>
    </row>
    <row r="29" spans="2:13" ht="15.6" x14ac:dyDescent="0.3">
      <c r="L29" s="1"/>
      <c r="M29" s="13"/>
    </row>
    <row r="31" spans="2:13" ht="15.6" x14ac:dyDescent="0.3">
      <c r="L31" s="1"/>
      <c r="M31" s="13"/>
    </row>
    <row r="32" spans="2:13" ht="15.6" x14ac:dyDescent="0.3">
      <c r="L32" s="1"/>
      <c r="M32" s="13"/>
    </row>
    <row r="33" spans="7:13" ht="15.6" x14ac:dyDescent="0.3">
      <c r="L33" s="1"/>
      <c r="M33" s="13"/>
    </row>
    <row r="34" spans="7:13" ht="15.6" x14ac:dyDescent="0.3">
      <c r="L34" s="1"/>
      <c r="M34" s="13"/>
    </row>
    <row r="35" spans="7:13" ht="15.6" x14ac:dyDescent="0.3">
      <c r="L35" s="1"/>
      <c r="M35" s="13"/>
    </row>
    <row r="36" spans="7:13" ht="15.6" x14ac:dyDescent="0.3">
      <c r="L36" s="1"/>
      <c r="M36" s="13"/>
    </row>
    <row r="37" spans="7:13" ht="15.6" x14ac:dyDescent="0.3">
      <c r="L37" s="1"/>
      <c r="M37" s="13"/>
    </row>
    <row r="39" spans="7:13" ht="15.6" x14ac:dyDescent="0.3">
      <c r="G39" s="1"/>
      <c r="H39" s="1"/>
      <c r="I39" s="1"/>
      <c r="J39" s="13"/>
      <c r="K39" s="36"/>
      <c r="L39" s="1"/>
      <c r="M3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Tutorial</vt:lpstr>
      <vt:lpstr>EEA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Izham Hamadi</cp:lastModifiedBy>
  <dcterms:created xsi:type="dcterms:W3CDTF">2015-06-05T18:17:20Z</dcterms:created>
  <dcterms:modified xsi:type="dcterms:W3CDTF">2022-11-23T00:32:56Z</dcterms:modified>
</cp:coreProperties>
</file>