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523 Computer Audit and Risk Management\past year paper\"/>
    </mc:Choice>
  </mc:AlternateContent>
  <xr:revisionPtr revIDLastSave="0" documentId="13_ncr:1_{6AC78665-1F56-4BE8-B7F1-095EEFA62200}" xr6:coauthVersionLast="47" xr6:coauthVersionMax="47" xr10:uidLastSave="{00000000-0000-0000-0000-000000000000}"/>
  <bookViews>
    <workbookView xWindow="-108" yWindow="-108" windowWidth="23256" windowHeight="12576" activeTab="1" xr2:uid="{46A0C3F9-0F48-4BB5-90F1-B5154B238B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" l="1"/>
  <c r="B48" i="2"/>
  <c r="B75" i="1"/>
  <c r="D41" i="2"/>
  <c r="B8" i="2"/>
  <c r="B13" i="2" s="1"/>
  <c r="B17" i="2" s="1"/>
  <c r="B30" i="2"/>
  <c r="B38" i="2" s="1"/>
  <c r="B60" i="1"/>
  <c r="B44" i="1"/>
  <c r="B24" i="1" s="1"/>
  <c r="B28" i="1" s="1"/>
  <c r="B17" i="1"/>
  <c r="B7" i="1"/>
</calcChain>
</file>

<file path=xl/sharedStrings.xml><?xml version="1.0" encoding="utf-8"?>
<sst xmlns="http://schemas.openxmlformats.org/spreadsheetml/2006/main" count="64" uniqueCount="24">
  <si>
    <t>Cost benefit Analysis</t>
  </si>
  <si>
    <t>Particulars</t>
  </si>
  <si>
    <t>Amount</t>
  </si>
  <si>
    <t>Net Present Value (NPV)</t>
  </si>
  <si>
    <t>Present value of Future Benefit</t>
  </si>
  <si>
    <t>Present value of Future Cost</t>
  </si>
  <si>
    <t>Benefit Cost Ratio</t>
  </si>
  <si>
    <t>https://www.wallstreetmojo.com/cost-benefit-analysis-formula/</t>
  </si>
  <si>
    <t>Single Loss Expentency (SLE)</t>
  </si>
  <si>
    <t>Annualized Rate of Occurrence (ARO)</t>
  </si>
  <si>
    <t>https://blog.netwrix.com/2018/08/07/how-to-calculate-return-on-security-investment/</t>
  </si>
  <si>
    <t>Annualized Loss Expentancy</t>
  </si>
  <si>
    <t>Asset Value (AV)</t>
  </si>
  <si>
    <t>Exposure Factor (EF)</t>
  </si>
  <si>
    <t>https://www.skillset.com/questions/single-loss-expectancy-sle-represents-an-organization-s-loss-from-a-single-threat-which-of-the-follo#:~:text=It%20is%20mathematically%20expressed%20as,or%20percentage%20of%20asset%20lost.</t>
  </si>
  <si>
    <t>Return of Investment (ROI)</t>
  </si>
  <si>
    <t>Initial Value of Investment (IVI)</t>
  </si>
  <si>
    <t>Final Value of Investment (FVI)</t>
  </si>
  <si>
    <t>Cost of Investment</t>
  </si>
  <si>
    <t>(%)</t>
  </si>
  <si>
    <t>Risk Factor</t>
  </si>
  <si>
    <t>Probability</t>
  </si>
  <si>
    <t>Impact/Loss</t>
  </si>
  <si>
    <t>60000*75/100=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</si>
</sst>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0" fontId="1" fillId="0" borderId="0" xfId="1" applyAlignmen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586741</xdr:colOff>
      <xdr:row>0</xdr:row>
      <xdr:rowOff>152400</xdr:rowOff>
    </xdr:from>
    <xdr:to>
      <xdr:col>9</xdr:col>
      <xdr:colOff>601817</xdr:colOff>
      <xdr:row>11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81C576-F829-82FC-C323-BE81C22E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1841" y="152400"/>
          <a:ext cx="4282276" cy="1927860"/>
        </a:xfrm>
        <a:prstGeom prst="rect">
          <a:avLst/>
        </a:prstGeom>
      </xdr:spPr>
    </xdr:pic>
    <xdr:clientData/>
  </xdr:twoCellAnchor>
  <xdr:twoCellAnchor editAs="oneCell">
    <xdr:from>
      <xdr:col>2</xdr:col>
      <xdr:colOff>601980</xdr:colOff>
      <xdr:row>18</xdr:row>
      <xdr:rowOff>7620</xdr:rowOff>
    </xdr:from>
    <xdr:to>
      <xdr:col>9</xdr:col>
      <xdr:colOff>358140</xdr:colOff>
      <xdr:row>34</xdr:row>
      <xdr:rowOff>99060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A65500-07A8-0B98-D733-B529D969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7080" y="3299460"/>
          <a:ext cx="4023360" cy="301752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45</xdr:row>
      <xdr:rowOff>30480</xdr:rowOff>
    </xdr:from>
    <xdr:to>
      <xdr:col>10</xdr:col>
      <xdr:colOff>503333</xdr:colOff>
      <xdr:row>64</xdr:row>
      <xdr:rowOff>145091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ED53F0-9890-CD33-DF0C-FCF9CE0F4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320" y="8260080"/>
          <a:ext cx="4762913" cy="3589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illset.com/questions/single-loss-expectancy-sle-represents-an-organization-s-loss-from-a-single-threat-which-of-the-follo" TargetMode="External"/><Relationship Id="rId2" Type="http://schemas.openxmlformats.org/officeDocument/2006/relationships/hyperlink" Target="https://blog.netwrix.com/2018/08/07/how-to-calculate-return-on-security-investment/" TargetMode="External"/><Relationship Id="rId1" Type="http://schemas.openxmlformats.org/officeDocument/2006/relationships/hyperlink" Target="https://www.wallstreetmojo.com/cost-benefit-analysis-formula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BD8C-FE4C-4C7F-B65E-D2B7E223699A}">
  <dimension ref="A1:O75"/>
  <sheetViews>
    <sheetView topLeftCell="A25" workbookViewId="0">
      <selection activeCell="B40" sqref="B40:B41"/>
    </sheetView>
  </sheetViews>
  <sheetFormatPr defaultRowHeight="14.4" x14ac:dyDescent="0.3"/>
  <cols>
    <col min="1" max="1" width="30.5546875" customWidth="1"/>
  </cols>
  <sheetData>
    <row r="1" spans="1:10" x14ac:dyDescent="0.3">
      <c r="A1" t="s">
        <v>0</v>
      </c>
    </row>
    <row r="2" spans="1:10" x14ac:dyDescent="0.3">
      <c r="A2" s="1" t="s">
        <v>1</v>
      </c>
      <c r="B2" s="1" t="s">
        <v>2</v>
      </c>
    </row>
    <row r="3" spans="1:10" x14ac:dyDescent="0.3">
      <c r="A3" s="7" t="s">
        <v>4</v>
      </c>
      <c r="B3" s="7">
        <v>600</v>
      </c>
    </row>
    <row r="4" spans="1:10" x14ac:dyDescent="0.3">
      <c r="A4" s="8"/>
      <c r="B4" s="8"/>
    </row>
    <row r="5" spans="1:10" x14ac:dyDescent="0.3">
      <c r="A5" s="7" t="s">
        <v>5</v>
      </c>
      <c r="B5" s="7">
        <v>400</v>
      </c>
    </row>
    <row r="6" spans="1:10" x14ac:dyDescent="0.3">
      <c r="A6" s="8"/>
      <c r="B6" s="8"/>
    </row>
    <row r="7" spans="1:10" x14ac:dyDescent="0.3">
      <c r="A7" s="2" t="s">
        <v>3</v>
      </c>
      <c r="B7" s="2">
        <f>B3-B5</f>
        <v>200</v>
      </c>
    </row>
    <row r="11" spans="1:10" x14ac:dyDescent="0.3">
      <c r="A11" t="s">
        <v>6</v>
      </c>
    </row>
    <row r="12" spans="1:10" x14ac:dyDescent="0.3">
      <c r="A12" s="1" t="s">
        <v>1</v>
      </c>
      <c r="B12" s="1" t="s">
        <v>2</v>
      </c>
    </row>
    <row r="13" spans="1:10" x14ac:dyDescent="0.3">
      <c r="A13" s="7" t="s">
        <v>4</v>
      </c>
      <c r="B13" s="7">
        <v>600</v>
      </c>
      <c r="D13" s="11" t="s">
        <v>7</v>
      </c>
      <c r="E13" s="11"/>
      <c r="F13" s="11"/>
      <c r="G13" s="11"/>
      <c r="H13" s="11"/>
      <c r="I13" s="11"/>
      <c r="J13" s="11"/>
    </row>
    <row r="14" spans="1:10" x14ac:dyDescent="0.3">
      <c r="A14" s="8"/>
      <c r="B14" s="8"/>
    </row>
    <row r="15" spans="1:10" x14ac:dyDescent="0.3">
      <c r="A15" s="7" t="s">
        <v>5</v>
      </c>
      <c r="B15" s="7">
        <v>400</v>
      </c>
    </row>
    <row r="16" spans="1:10" x14ac:dyDescent="0.3">
      <c r="A16" s="8"/>
      <c r="B16" s="8"/>
    </row>
    <row r="17" spans="1:15" x14ac:dyDescent="0.3">
      <c r="A17" s="2" t="s">
        <v>6</v>
      </c>
      <c r="B17" s="2">
        <f>B13/B15</f>
        <v>1.5</v>
      </c>
    </row>
    <row r="21" spans="1:15" x14ac:dyDescent="0.3">
      <c r="L21" s="3" t="s">
        <v>10</v>
      </c>
      <c r="M21" s="4"/>
      <c r="N21" s="4"/>
      <c r="O21" s="4"/>
    </row>
    <row r="22" spans="1:15" x14ac:dyDescent="0.3">
      <c r="A22" t="s">
        <v>11</v>
      </c>
    </row>
    <row r="23" spans="1:15" x14ac:dyDescent="0.3">
      <c r="A23" s="1" t="s">
        <v>1</v>
      </c>
      <c r="B23" s="1" t="s">
        <v>2</v>
      </c>
    </row>
    <row r="24" spans="1:15" x14ac:dyDescent="0.3">
      <c r="A24" s="7" t="s">
        <v>8</v>
      </c>
      <c r="B24" s="7">
        <f>B44</f>
        <v>1500000</v>
      </c>
    </row>
    <row r="25" spans="1:15" x14ac:dyDescent="0.3">
      <c r="A25" s="8"/>
      <c r="B25" s="8"/>
    </row>
    <row r="26" spans="1:15" x14ac:dyDescent="0.3">
      <c r="A26" s="7" t="s">
        <v>9</v>
      </c>
      <c r="B26" s="7">
        <v>1</v>
      </c>
    </row>
    <row r="27" spans="1:15" x14ac:dyDescent="0.3">
      <c r="A27" s="8"/>
      <c r="B27" s="8"/>
    </row>
    <row r="28" spans="1:15" x14ac:dyDescent="0.3">
      <c r="A28" s="2"/>
      <c r="B28" s="2">
        <f>B24*B26</f>
        <v>1500000</v>
      </c>
    </row>
    <row r="38" spans="1:10" x14ac:dyDescent="0.3">
      <c r="A38" t="s">
        <v>8</v>
      </c>
    </row>
    <row r="39" spans="1:10" x14ac:dyDescent="0.3">
      <c r="A39" s="1" t="s">
        <v>1</v>
      </c>
      <c r="B39" s="1" t="s">
        <v>2</v>
      </c>
      <c r="D39" s="9" t="s">
        <v>14</v>
      </c>
      <c r="E39" s="10"/>
      <c r="F39" s="10"/>
      <c r="G39" s="10"/>
      <c r="H39" s="10"/>
      <c r="I39" s="10"/>
      <c r="J39" s="10"/>
    </row>
    <row r="40" spans="1:10" x14ac:dyDescent="0.3">
      <c r="A40" s="7" t="s">
        <v>12</v>
      </c>
      <c r="B40" s="7">
        <v>5000000</v>
      </c>
    </row>
    <row r="41" spans="1:10" x14ac:dyDescent="0.3">
      <c r="A41" s="8"/>
      <c r="B41" s="8"/>
    </row>
    <row r="42" spans="1:10" x14ac:dyDescent="0.3">
      <c r="A42" s="7" t="s">
        <v>13</v>
      </c>
      <c r="B42" s="7">
        <v>0.3</v>
      </c>
    </row>
    <row r="43" spans="1:10" x14ac:dyDescent="0.3">
      <c r="A43" s="8"/>
      <c r="B43" s="8"/>
    </row>
    <row r="44" spans="1:10" x14ac:dyDescent="0.3">
      <c r="A44" s="2"/>
      <c r="B44" s="2">
        <f>B40*B42</f>
        <v>1500000</v>
      </c>
    </row>
    <row r="52" spans="1:2" x14ac:dyDescent="0.3">
      <c r="A52" t="s">
        <v>15</v>
      </c>
    </row>
    <row r="53" spans="1:2" x14ac:dyDescent="0.3">
      <c r="A53" s="1" t="s">
        <v>1</v>
      </c>
      <c r="B53" s="1" t="s">
        <v>2</v>
      </c>
    </row>
    <row r="54" spans="1:2" x14ac:dyDescent="0.3">
      <c r="A54" s="7" t="s">
        <v>16</v>
      </c>
      <c r="B54" s="7"/>
    </row>
    <row r="55" spans="1:2" x14ac:dyDescent="0.3">
      <c r="A55" s="8"/>
      <c r="B55" s="8"/>
    </row>
    <row r="56" spans="1:2" x14ac:dyDescent="0.3">
      <c r="A56" s="7" t="s">
        <v>17</v>
      </c>
      <c r="B56" s="7"/>
    </row>
    <row r="57" spans="1:2" x14ac:dyDescent="0.3">
      <c r="A57" s="8"/>
      <c r="B57" s="8"/>
    </row>
    <row r="58" spans="1:2" x14ac:dyDescent="0.3">
      <c r="A58" s="7" t="s">
        <v>18</v>
      </c>
      <c r="B58" s="7"/>
    </row>
    <row r="59" spans="1:2" x14ac:dyDescent="0.3">
      <c r="A59" s="8"/>
      <c r="B59" s="8"/>
    </row>
    <row r="60" spans="1:2" x14ac:dyDescent="0.3">
      <c r="A60" s="5"/>
      <c r="B60" s="5" t="e">
        <f>(B56-B54)/B58*100</f>
        <v>#DIV/0!</v>
      </c>
    </row>
    <row r="69" spans="1:2" x14ac:dyDescent="0.3">
      <c r="A69" t="s">
        <v>20</v>
      </c>
    </row>
    <row r="70" spans="1:2" x14ac:dyDescent="0.3">
      <c r="A70" s="1" t="s">
        <v>1</v>
      </c>
      <c r="B70" s="1" t="s">
        <v>2</v>
      </c>
    </row>
    <row r="71" spans="1:2" x14ac:dyDescent="0.3">
      <c r="A71" s="7" t="s">
        <v>21</v>
      </c>
      <c r="B71" s="7">
        <v>0.8</v>
      </c>
    </row>
    <row r="72" spans="1:2" x14ac:dyDescent="0.3">
      <c r="A72" s="8"/>
      <c r="B72" s="8"/>
    </row>
    <row r="73" spans="1:2" x14ac:dyDescent="0.3">
      <c r="A73" s="7" t="s">
        <v>22</v>
      </c>
      <c r="B73" s="7">
        <v>0.5</v>
      </c>
    </row>
    <row r="74" spans="1:2" x14ac:dyDescent="0.3">
      <c r="A74" s="8"/>
      <c r="B74" s="8"/>
    </row>
    <row r="75" spans="1:2" x14ac:dyDescent="0.3">
      <c r="A75" s="5"/>
      <c r="B75" s="6">
        <f>B71*B73</f>
        <v>0.4</v>
      </c>
    </row>
  </sheetData>
  <mergeCells count="28">
    <mergeCell ref="A3:A4"/>
    <mergeCell ref="B3:B4"/>
    <mergeCell ref="A5:A6"/>
    <mergeCell ref="B5:B6"/>
    <mergeCell ref="A13:A14"/>
    <mergeCell ref="B13:B14"/>
    <mergeCell ref="D13:J13"/>
    <mergeCell ref="A24:A25"/>
    <mergeCell ref="B24:B25"/>
    <mergeCell ref="A26:A27"/>
    <mergeCell ref="B26:B27"/>
    <mergeCell ref="A15:A16"/>
    <mergeCell ref="B15:B16"/>
    <mergeCell ref="A40:A41"/>
    <mergeCell ref="B40:B41"/>
    <mergeCell ref="A42:A43"/>
    <mergeCell ref="B42:B43"/>
    <mergeCell ref="D39:J39"/>
    <mergeCell ref="A71:A72"/>
    <mergeCell ref="B71:B72"/>
    <mergeCell ref="A73:A74"/>
    <mergeCell ref="B73:B74"/>
    <mergeCell ref="A54:A55"/>
    <mergeCell ref="B54:B55"/>
    <mergeCell ref="A56:A57"/>
    <mergeCell ref="B56:B57"/>
    <mergeCell ref="A58:A59"/>
    <mergeCell ref="B58:B59"/>
  </mergeCells>
  <hyperlinks>
    <hyperlink ref="D13" r:id="rId1" xr:uid="{5F141C1C-9BD1-4018-BE14-131A2C6429C0}"/>
    <hyperlink ref="L21" r:id="rId2" xr:uid="{82E7F27E-6471-41BA-A282-35263AC55B09}"/>
    <hyperlink ref="D39" r:id="rId3" location=":~:text=It%20is%20mathematically%20expressed%20as,or%20percentage%20of%20asset%20lost." xr:uid="{3F5AE7A1-57B5-4AAA-963A-E31A8B7F85C4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464-21A6-475B-B8E4-F8850010ECF9}">
  <dimension ref="A2:D48"/>
  <sheetViews>
    <sheetView tabSelected="1" topLeftCell="A34" workbookViewId="0">
      <selection activeCell="B44" sqref="B44:B45"/>
    </sheetView>
  </sheetViews>
  <sheetFormatPr defaultRowHeight="14.4" x14ac:dyDescent="0.3"/>
  <cols>
    <col min="1" max="1" width="32.6640625" customWidth="1"/>
  </cols>
  <sheetData>
    <row r="2" spans="1:2" x14ac:dyDescent="0.3">
      <c r="A2" t="s">
        <v>8</v>
      </c>
    </row>
    <row r="3" spans="1:2" x14ac:dyDescent="0.3">
      <c r="A3" s="1" t="s">
        <v>1</v>
      </c>
      <c r="B3" s="1" t="s">
        <v>2</v>
      </c>
    </row>
    <row r="4" spans="1:2" x14ac:dyDescent="0.3">
      <c r="A4" s="7" t="s">
        <v>12</v>
      </c>
      <c r="B4" s="7">
        <v>10000000</v>
      </c>
    </row>
    <row r="5" spans="1:2" x14ac:dyDescent="0.3">
      <c r="A5" s="8"/>
      <c r="B5" s="8"/>
    </row>
    <row r="6" spans="1:2" x14ac:dyDescent="0.3">
      <c r="A6" s="7" t="s">
        <v>13</v>
      </c>
      <c r="B6" s="7">
        <v>0.25</v>
      </c>
    </row>
    <row r="7" spans="1:2" x14ac:dyDescent="0.3">
      <c r="A7" s="8"/>
      <c r="B7" s="8"/>
    </row>
    <row r="8" spans="1:2" x14ac:dyDescent="0.3">
      <c r="A8" s="2"/>
      <c r="B8" s="2">
        <f>B4*B6</f>
        <v>2500000</v>
      </c>
    </row>
    <row r="11" spans="1:2" x14ac:dyDescent="0.3">
      <c r="A11" t="s">
        <v>11</v>
      </c>
    </row>
    <row r="12" spans="1:2" x14ac:dyDescent="0.3">
      <c r="A12" s="1" t="s">
        <v>1</v>
      </c>
      <c r="B12" s="1" t="s">
        <v>2</v>
      </c>
    </row>
    <row r="13" spans="1:2" x14ac:dyDescent="0.3">
      <c r="A13" s="7" t="s">
        <v>8</v>
      </c>
      <c r="B13" s="7">
        <f>B8</f>
        <v>2500000</v>
      </c>
    </row>
    <row r="14" spans="1:2" x14ac:dyDescent="0.3">
      <c r="A14" s="8"/>
      <c r="B14" s="8"/>
    </row>
    <row r="15" spans="1:2" x14ac:dyDescent="0.3">
      <c r="A15" s="7" t="s">
        <v>9</v>
      </c>
      <c r="B15" s="7">
        <v>2.5</v>
      </c>
    </row>
    <row r="16" spans="1:2" x14ac:dyDescent="0.3">
      <c r="A16" s="8"/>
      <c r="B16" s="8"/>
    </row>
    <row r="17" spans="1:4" x14ac:dyDescent="0.3">
      <c r="A17" s="2"/>
      <c r="B17" s="2">
        <f>B13*B15</f>
        <v>6250000</v>
      </c>
    </row>
    <row r="24" spans="1:4" x14ac:dyDescent="0.3">
      <c r="A24" t="s">
        <v>8</v>
      </c>
    </row>
    <row r="25" spans="1:4" x14ac:dyDescent="0.3">
      <c r="A25" s="1" t="s">
        <v>1</v>
      </c>
      <c r="B25" s="1" t="s">
        <v>2</v>
      </c>
    </row>
    <row r="26" spans="1:4" x14ac:dyDescent="0.3">
      <c r="A26" s="7" t="s">
        <v>12</v>
      </c>
      <c r="B26" s="7"/>
    </row>
    <row r="27" spans="1:4" x14ac:dyDescent="0.3">
      <c r="A27" s="8"/>
      <c r="B27" s="8"/>
    </row>
    <row r="28" spans="1:4" x14ac:dyDescent="0.3">
      <c r="A28" s="7" t="s">
        <v>13</v>
      </c>
      <c r="B28" s="7"/>
    </row>
    <row r="29" spans="1:4" x14ac:dyDescent="0.3">
      <c r="A29" s="8"/>
      <c r="B29" s="8"/>
    </row>
    <row r="30" spans="1:4" x14ac:dyDescent="0.3">
      <c r="A30" s="2"/>
      <c r="B30" s="2">
        <f>B26*B28</f>
        <v>0</v>
      </c>
    </row>
    <row r="31" spans="1:4" x14ac:dyDescent="0.3">
      <c r="D31">
        <f>250000*(20/100)</f>
        <v>50000</v>
      </c>
    </row>
    <row r="32" spans="1:4" x14ac:dyDescent="0.3">
      <c r="A32" t="s">
        <v>11</v>
      </c>
    </row>
    <row r="33" spans="1:4" x14ac:dyDescent="0.3">
      <c r="A33" s="1" t="s">
        <v>1</v>
      </c>
      <c r="B33" s="1" t="s">
        <v>2</v>
      </c>
    </row>
    <row r="34" spans="1:4" x14ac:dyDescent="0.3">
      <c r="A34" s="7" t="s">
        <v>8</v>
      </c>
      <c r="B34" s="7">
        <v>10000</v>
      </c>
    </row>
    <row r="35" spans="1:4" x14ac:dyDescent="0.3">
      <c r="A35" s="8"/>
      <c r="B35" s="8"/>
    </row>
    <row r="36" spans="1:4" x14ac:dyDescent="0.3">
      <c r="A36" s="7" t="s">
        <v>9</v>
      </c>
      <c r="B36" s="7">
        <v>6</v>
      </c>
    </row>
    <row r="37" spans="1:4" x14ac:dyDescent="0.3">
      <c r="A37" s="8"/>
      <c r="B37" s="8"/>
    </row>
    <row r="38" spans="1:4" x14ac:dyDescent="0.3">
      <c r="A38" s="2"/>
      <c r="B38" s="2">
        <f>B34*B36</f>
        <v>60000</v>
      </c>
    </row>
    <row r="40" spans="1:4" x14ac:dyDescent="0.3">
      <c r="A40" t="s">
        <v>15</v>
      </c>
      <c r="D40" t="s">
        <v>23</v>
      </c>
    </row>
    <row r="41" spans="1:4" x14ac:dyDescent="0.3">
      <c r="A41" s="1" t="s">
        <v>1</v>
      </c>
      <c r="B41" s="1" t="s">
        <v>2</v>
      </c>
      <c r="D41">
        <f>B38*75/100</f>
        <v>45000</v>
      </c>
    </row>
    <row r="42" spans="1:4" x14ac:dyDescent="0.3">
      <c r="A42" s="7" t="s">
        <v>16</v>
      </c>
      <c r="B42" s="7">
        <v>50000</v>
      </c>
    </row>
    <row r="43" spans="1:4" x14ac:dyDescent="0.3">
      <c r="A43" s="8"/>
      <c r="B43" s="8"/>
    </row>
    <row r="44" spans="1:4" x14ac:dyDescent="0.3">
      <c r="A44" s="7" t="s">
        <v>17</v>
      </c>
      <c r="B44" s="7">
        <v>250000</v>
      </c>
    </row>
    <row r="45" spans="1:4" x14ac:dyDescent="0.3">
      <c r="A45" s="8"/>
      <c r="B45" s="8"/>
    </row>
    <row r="46" spans="1:4" x14ac:dyDescent="0.3">
      <c r="A46" s="7" t="s">
        <v>18</v>
      </c>
      <c r="B46" s="7">
        <v>50000</v>
      </c>
    </row>
    <row r="47" spans="1:4" x14ac:dyDescent="0.3">
      <c r="A47" s="8"/>
      <c r="B47" s="8"/>
    </row>
    <row r="48" spans="1:4" x14ac:dyDescent="0.3">
      <c r="A48" s="6" t="s">
        <v>19</v>
      </c>
      <c r="B48" s="5">
        <f>(B44-B42)/B46*100</f>
        <v>400</v>
      </c>
    </row>
  </sheetData>
  <mergeCells count="22">
    <mergeCell ref="A28:A29"/>
    <mergeCell ref="B28:B29"/>
    <mergeCell ref="A13:A14"/>
    <mergeCell ref="B13:B14"/>
    <mergeCell ref="A15:A16"/>
    <mergeCell ref="B15:B16"/>
    <mergeCell ref="A44:A45"/>
    <mergeCell ref="B44:B45"/>
    <mergeCell ref="A46:A47"/>
    <mergeCell ref="B46:B47"/>
    <mergeCell ref="A4:A5"/>
    <mergeCell ref="B4:B5"/>
    <mergeCell ref="A6:A7"/>
    <mergeCell ref="B6:B7"/>
    <mergeCell ref="A42:A43"/>
    <mergeCell ref="B42:B43"/>
    <mergeCell ref="A34:A35"/>
    <mergeCell ref="B34:B35"/>
    <mergeCell ref="A36:A37"/>
    <mergeCell ref="B36:B37"/>
    <mergeCell ref="A26:A27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Izham Hamadi</dc:creator>
  <cp:lastModifiedBy>Izham Hamadi</cp:lastModifiedBy>
  <dcterms:created xsi:type="dcterms:W3CDTF">2022-06-26T12:05:59Z</dcterms:created>
  <dcterms:modified xsi:type="dcterms:W3CDTF">2022-06-27T08:24:57Z</dcterms:modified>
</cp:coreProperties>
</file>