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krenn/Documents/MMF2025H-Risk Management Laboratory/Global_macro_portfolio/"/>
    </mc:Choice>
  </mc:AlternateContent>
  <xr:revisionPtr revIDLastSave="0" documentId="13_ncr:1_{B5B2F63D-E146-B743-BAD8-5E4B3170EF48}" xr6:coauthVersionLast="47" xr6:coauthVersionMax="47" xr10:uidLastSave="{00000000-0000-0000-0000-000000000000}"/>
  <bookViews>
    <workbookView xWindow="4140" yWindow="500" windowWidth="27200" windowHeight="14860" xr2:uid="{00000000-000D-0000-FFFF-FFFF00000000}"/>
  </bookViews>
  <sheets>
    <sheet name="Returns and Stdev" sheetId="1" r:id="rId1"/>
    <sheet name="Hold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6" i="1" l="1"/>
  <c r="AA15" i="1"/>
  <c r="Z16" i="1"/>
  <c r="Y16" i="1"/>
  <c r="X16" i="1"/>
  <c r="W16" i="1"/>
  <c r="V16" i="1"/>
  <c r="U16" i="1"/>
  <c r="Z15" i="1"/>
  <c r="Y15" i="1"/>
  <c r="X15" i="1"/>
  <c r="W15" i="1"/>
  <c r="V15" i="1"/>
  <c r="U15" i="1"/>
  <c r="K692" i="1"/>
  <c r="K877" i="1"/>
  <c r="K952" i="1"/>
  <c r="J952" i="1"/>
  <c r="J877" i="1"/>
  <c r="J692" i="1"/>
  <c r="K512" i="1"/>
  <c r="J512" i="1"/>
  <c r="K327" i="1"/>
  <c r="J327" i="1"/>
  <c r="K142" i="1"/>
  <c r="J142" i="1"/>
  <c r="Z17" i="1"/>
  <c r="Y17" i="1"/>
  <c r="X17" i="1"/>
  <c r="Q2" i="1"/>
  <c r="P12" i="1"/>
  <c r="P2" i="1"/>
  <c r="P5" i="1" s="1"/>
  <c r="N1" i="1" a="1"/>
  <c r="N1" i="1" s="1"/>
  <c r="G4" i="1"/>
  <c r="G5" i="1"/>
  <c r="N5" i="1" s="1"/>
  <c r="G6" i="1"/>
  <c r="G7" i="1"/>
  <c r="G8" i="1"/>
  <c r="G9" i="1"/>
  <c r="G10" i="1"/>
  <c r="G11" i="1"/>
  <c r="G12" i="1"/>
  <c r="G13" i="1"/>
  <c r="G14" i="1"/>
  <c r="G15" i="1"/>
  <c r="G16" i="1"/>
  <c r="G17" i="1"/>
  <c r="N17" i="1" s="1"/>
  <c r="G18" i="1"/>
  <c r="G19" i="1"/>
  <c r="G20" i="1"/>
  <c r="G21" i="1"/>
  <c r="G22" i="1"/>
  <c r="G23" i="1"/>
  <c r="G24" i="1"/>
  <c r="G25" i="1"/>
  <c r="G26" i="1"/>
  <c r="G27" i="1"/>
  <c r="G28" i="1"/>
  <c r="G29" i="1"/>
  <c r="N29" i="1" s="1"/>
  <c r="G30" i="1"/>
  <c r="G31" i="1"/>
  <c r="G32" i="1"/>
  <c r="G33" i="1"/>
  <c r="G34" i="1"/>
  <c r="G35" i="1"/>
  <c r="G36" i="1"/>
  <c r="G37" i="1"/>
  <c r="N37" i="1" s="1"/>
  <c r="G38" i="1"/>
  <c r="G39" i="1"/>
  <c r="G40" i="1"/>
  <c r="G41" i="1"/>
  <c r="N41" i="1" s="1"/>
  <c r="G42" i="1"/>
  <c r="G43" i="1"/>
  <c r="G44" i="1"/>
  <c r="G45" i="1"/>
  <c r="G46" i="1"/>
  <c r="G47" i="1"/>
  <c r="G48" i="1"/>
  <c r="G49" i="1"/>
  <c r="N49" i="1" s="1"/>
  <c r="G50" i="1"/>
  <c r="G51" i="1"/>
  <c r="G52" i="1"/>
  <c r="G53" i="1"/>
  <c r="N53" i="1" s="1"/>
  <c r="G54" i="1"/>
  <c r="G55" i="1"/>
  <c r="G56" i="1"/>
  <c r="G57" i="1"/>
  <c r="N57" i="1" s="1"/>
  <c r="G58" i="1"/>
  <c r="G59" i="1"/>
  <c r="G60" i="1"/>
  <c r="G61" i="1"/>
  <c r="N61" i="1" s="1"/>
  <c r="G62" i="1"/>
  <c r="G63" i="1"/>
  <c r="G64" i="1"/>
  <c r="G65" i="1"/>
  <c r="N65" i="1" s="1"/>
  <c r="G66" i="1"/>
  <c r="G67" i="1"/>
  <c r="G68" i="1"/>
  <c r="G69" i="1"/>
  <c r="N69" i="1" s="1"/>
  <c r="G70" i="1"/>
  <c r="G71" i="1"/>
  <c r="G72" i="1"/>
  <c r="G73" i="1"/>
  <c r="N73" i="1" s="1"/>
  <c r="G74" i="1"/>
  <c r="G75" i="1"/>
  <c r="G76" i="1"/>
  <c r="G77" i="1"/>
  <c r="N77" i="1" s="1"/>
  <c r="G78" i="1"/>
  <c r="G79" i="1"/>
  <c r="G80" i="1"/>
  <c r="G81" i="1"/>
  <c r="G82" i="1"/>
  <c r="G83" i="1"/>
  <c r="G84" i="1"/>
  <c r="G85" i="1"/>
  <c r="N85" i="1" s="1"/>
  <c r="G86" i="1"/>
  <c r="G87" i="1"/>
  <c r="G88" i="1"/>
  <c r="G89" i="1"/>
  <c r="N89" i="1" s="1"/>
  <c r="G90" i="1"/>
  <c r="G91" i="1"/>
  <c r="G92" i="1"/>
  <c r="G93" i="1"/>
  <c r="N93" i="1" s="1"/>
  <c r="G94" i="1"/>
  <c r="G95" i="1"/>
  <c r="G96" i="1"/>
  <c r="G97" i="1"/>
  <c r="N97" i="1" s="1"/>
  <c r="G98" i="1"/>
  <c r="G99" i="1"/>
  <c r="G100" i="1"/>
  <c r="G101" i="1"/>
  <c r="N101" i="1" s="1"/>
  <c r="G102" i="1"/>
  <c r="G103" i="1"/>
  <c r="G104" i="1"/>
  <c r="G105" i="1"/>
  <c r="N105" i="1" s="1"/>
  <c r="G106" i="1"/>
  <c r="G107" i="1"/>
  <c r="G108" i="1"/>
  <c r="G109" i="1"/>
  <c r="N109" i="1" s="1"/>
  <c r="G110" i="1"/>
  <c r="G111" i="1"/>
  <c r="G112" i="1"/>
  <c r="G113" i="1"/>
  <c r="N113" i="1" s="1"/>
  <c r="G114" i="1"/>
  <c r="G115" i="1"/>
  <c r="G116" i="1"/>
  <c r="G117" i="1"/>
  <c r="N117" i="1" s="1"/>
  <c r="G118" i="1"/>
  <c r="G119" i="1"/>
  <c r="G120" i="1"/>
  <c r="G121" i="1"/>
  <c r="N121" i="1" s="1"/>
  <c r="G122" i="1"/>
  <c r="G123" i="1"/>
  <c r="G124" i="1"/>
  <c r="G125" i="1"/>
  <c r="N125" i="1" s="1"/>
  <c r="G126" i="1"/>
  <c r="G127" i="1"/>
  <c r="G128" i="1"/>
  <c r="G129" i="1"/>
  <c r="N129" i="1" s="1"/>
  <c r="G130" i="1"/>
  <c r="G131" i="1"/>
  <c r="G132" i="1"/>
  <c r="G133" i="1"/>
  <c r="N133" i="1" s="1"/>
  <c r="G134" i="1"/>
  <c r="G135" i="1"/>
  <c r="G136" i="1"/>
  <c r="G137" i="1"/>
  <c r="N137" i="1" s="1"/>
  <c r="G138" i="1"/>
  <c r="G139" i="1"/>
  <c r="G140" i="1"/>
  <c r="G141" i="1"/>
  <c r="N141" i="1" s="1"/>
  <c r="G142" i="1"/>
  <c r="G143" i="1"/>
  <c r="G144" i="1"/>
  <c r="G145" i="1"/>
  <c r="N145" i="1" s="1"/>
  <c r="G146" i="1"/>
  <c r="G147" i="1"/>
  <c r="G148" i="1"/>
  <c r="G149" i="1"/>
  <c r="N149" i="1" s="1"/>
  <c r="G150" i="1"/>
  <c r="G151" i="1"/>
  <c r="G152" i="1"/>
  <c r="G153" i="1"/>
  <c r="N153" i="1" s="1"/>
  <c r="G154" i="1"/>
  <c r="G155" i="1"/>
  <c r="G156" i="1"/>
  <c r="G157" i="1"/>
  <c r="N157" i="1" s="1"/>
  <c r="G158" i="1"/>
  <c r="G159" i="1"/>
  <c r="G160" i="1"/>
  <c r="G161" i="1"/>
  <c r="N161" i="1" s="1"/>
  <c r="G162" i="1"/>
  <c r="G163" i="1"/>
  <c r="G164" i="1"/>
  <c r="G165" i="1"/>
  <c r="N165" i="1" s="1"/>
  <c r="G166" i="1"/>
  <c r="G167" i="1"/>
  <c r="G168" i="1"/>
  <c r="G169" i="1"/>
  <c r="N169" i="1" s="1"/>
  <c r="G170" i="1"/>
  <c r="G171" i="1"/>
  <c r="G172" i="1"/>
  <c r="G173" i="1"/>
  <c r="N173" i="1" s="1"/>
  <c r="G174" i="1"/>
  <c r="G175" i="1"/>
  <c r="G176" i="1"/>
  <c r="G177" i="1"/>
  <c r="N177" i="1" s="1"/>
  <c r="G178" i="1"/>
  <c r="G179" i="1"/>
  <c r="G180" i="1"/>
  <c r="G181" i="1"/>
  <c r="N181" i="1" s="1"/>
  <c r="G182" i="1"/>
  <c r="G183" i="1"/>
  <c r="G184" i="1"/>
  <c r="G185" i="1"/>
  <c r="N185" i="1" s="1"/>
  <c r="G186" i="1"/>
  <c r="G187" i="1"/>
  <c r="G188" i="1"/>
  <c r="G189" i="1"/>
  <c r="N189" i="1" s="1"/>
  <c r="G190" i="1"/>
  <c r="G191" i="1"/>
  <c r="G192" i="1"/>
  <c r="G193" i="1"/>
  <c r="N193" i="1" s="1"/>
  <c r="G194" i="1"/>
  <c r="G195" i="1"/>
  <c r="G196" i="1"/>
  <c r="G197" i="1"/>
  <c r="G198" i="1"/>
  <c r="G199" i="1"/>
  <c r="G200" i="1"/>
  <c r="G201" i="1"/>
  <c r="N201" i="1" s="1"/>
  <c r="G202" i="1"/>
  <c r="G203" i="1"/>
  <c r="G204" i="1"/>
  <c r="G205" i="1"/>
  <c r="N205" i="1" s="1"/>
  <c r="G206" i="1"/>
  <c r="G207" i="1"/>
  <c r="G208" i="1"/>
  <c r="G209" i="1"/>
  <c r="G210" i="1"/>
  <c r="G211" i="1"/>
  <c r="G212" i="1"/>
  <c r="G213" i="1"/>
  <c r="N213" i="1" s="1"/>
  <c r="G214" i="1"/>
  <c r="G215" i="1"/>
  <c r="G216" i="1"/>
  <c r="G217" i="1"/>
  <c r="N217" i="1" s="1"/>
  <c r="G218" i="1"/>
  <c r="G219" i="1"/>
  <c r="G220" i="1"/>
  <c r="G221" i="1"/>
  <c r="G222" i="1"/>
  <c r="G223" i="1"/>
  <c r="G224" i="1"/>
  <c r="G225" i="1"/>
  <c r="N225" i="1" s="1"/>
  <c r="G226" i="1"/>
  <c r="G227" i="1"/>
  <c r="G228" i="1"/>
  <c r="G229" i="1"/>
  <c r="N229" i="1" s="1"/>
  <c r="G230" i="1"/>
  <c r="G231" i="1"/>
  <c r="G232" i="1"/>
  <c r="G233" i="1"/>
  <c r="G234" i="1"/>
  <c r="G235" i="1"/>
  <c r="G236" i="1"/>
  <c r="G237" i="1"/>
  <c r="G238" i="1"/>
  <c r="G239" i="1"/>
  <c r="G240" i="1"/>
  <c r="G241" i="1"/>
  <c r="N241" i="1" s="1"/>
  <c r="G242" i="1"/>
  <c r="G243" i="1"/>
  <c r="G244" i="1"/>
  <c r="G245" i="1"/>
  <c r="G246" i="1"/>
  <c r="G247" i="1"/>
  <c r="G248" i="1"/>
  <c r="G249" i="1"/>
  <c r="N249" i="1" s="1"/>
  <c r="G250" i="1"/>
  <c r="G251" i="1"/>
  <c r="G252" i="1"/>
  <c r="G253" i="1"/>
  <c r="N253" i="1" s="1"/>
  <c r="G254" i="1"/>
  <c r="G255" i="1"/>
  <c r="G256" i="1"/>
  <c r="G257" i="1"/>
  <c r="G258" i="1"/>
  <c r="G259" i="1"/>
  <c r="G260" i="1"/>
  <c r="G261" i="1"/>
  <c r="G262" i="1"/>
  <c r="G263" i="1"/>
  <c r="G264" i="1"/>
  <c r="G265" i="1"/>
  <c r="N265" i="1" s="1"/>
  <c r="G266" i="1"/>
  <c r="G267" i="1"/>
  <c r="G268" i="1"/>
  <c r="G269" i="1"/>
  <c r="G270" i="1"/>
  <c r="G271" i="1"/>
  <c r="G272" i="1"/>
  <c r="G273" i="1"/>
  <c r="G274" i="1"/>
  <c r="G275" i="1"/>
  <c r="G276" i="1"/>
  <c r="G277" i="1"/>
  <c r="N277" i="1" s="1"/>
  <c r="G278" i="1"/>
  <c r="G279" i="1"/>
  <c r="G280" i="1"/>
  <c r="G281" i="1"/>
  <c r="G282" i="1"/>
  <c r="G283" i="1"/>
  <c r="G284" i="1"/>
  <c r="G285" i="1"/>
  <c r="G286" i="1"/>
  <c r="G287" i="1"/>
  <c r="G288" i="1"/>
  <c r="G289" i="1"/>
  <c r="N289" i="1" s="1"/>
  <c r="G290" i="1"/>
  <c r="G291" i="1"/>
  <c r="G292" i="1"/>
  <c r="G293" i="1"/>
  <c r="G294" i="1"/>
  <c r="G295" i="1"/>
  <c r="G296" i="1"/>
  <c r="G297" i="1"/>
  <c r="G298" i="1"/>
  <c r="G299" i="1"/>
  <c r="G300" i="1"/>
  <c r="G301" i="1"/>
  <c r="N301" i="1" s="1"/>
  <c r="G302" i="1"/>
  <c r="G303" i="1"/>
  <c r="G304" i="1"/>
  <c r="G305" i="1"/>
  <c r="G306" i="1"/>
  <c r="G307" i="1"/>
  <c r="G308" i="1"/>
  <c r="G309" i="1"/>
  <c r="G310" i="1"/>
  <c r="G311" i="1"/>
  <c r="G312" i="1"/>
  <c r="G313" i="1"/>
  <c r="N313" i="1" s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N459" i="1" s="1"/>
  <c r="G460" i="1"/>
  <c r="G461" i="1"/>
  <c r="G462" i="1"/>
  <c r="G463" i="1"/>
  <c r="G464" i="1"/>
  <c r="G465" i="1"/>
  <c r="G466" i="1"/>
  <c r="G467" i="1"/>
  <c r="G468" i="1"/>
  <c r="G469" i="1"/>
  <c r="G470" i="1"/>
  <c r="G471" i="1"/>
  <c r="N471" i="1" s="1"/>
  <c r="G472" i="1"/>
  <c r="G473" i="1"/>
  <c r="G474" i="1"/>
  <c r="G475" i="1"/>
  <c r="G476" i="1"/>
  <c r="G477" i="1"/>
  <c r="G478" i="1"/>
  <c r="G479" i="1"/>
  <c r="G480" i="1"/>
  <c r="G481" i="1"/>
  <c r="G482" i="1"/>
  <c r="G483" i="1"/>
  <c r="N483" i="1" s="1"/>
  <c r="G484" i="1"/>
  <c r="G485" i="1"/>
  <c r="G486" i="1"/>
  <c r="G487" i="1"/>
  <c r="G488" i="1"/>
  <c r="G489" i="1"/>
  <c r="G490" i="1"/>
  <c r="G491" i="1"/>
  <c r="G492" i="1"/>
  <c r="G493" i="1"/>
  <c r="G494" i="1"/>
  <c r="G495" i="1"/>
  <c r="N495" i="1" s="1"/>
  <c r="G496" i="1"/>
  <c r="G497" i="1"/>
  <c r="G498" i="1"/>
  <c r="G499" i="1"/>
  <c r="G500" i="1"/>
  <c r="G501" i="1"/>
  <c r="G502" i="1"/>
  <c r="G503" i="1"/>
  <c r="G504" i="1"/>
  <c r="G505" i="1"/>
  <c r="G506" i="1"/>
  <c r="G507" i="1"/>
  <c r="N507" i="1" s="1"/>
  <c r="G508" i="1"/>
  <c r="G509" i="1"/>
  <c r="G510" i="1"/>
  <c r="G511" i="1"/>
  <c r="G512" i="1"/>
  <c r="I512" i="1" s="1"/>
  <c r="W11" i="1" s="1"/>
  <c r="G513" i="1"/>
  <c r="G514" i="1"/>
  <c r="G515" i="1"/>
  <c r="G516" i="1"/>
  <c r="G517" i="1"/>
  <c r="G518" i="1"/>
  <c r="G519" i="1"/>
  <c r="N519" i="1" s="1"/>
  <c r="G520" i="1"/>
  <c r="G521" i="1"/>
  <c r="G522" i="1"/>
  <c r="G523" i="1"/>
  <c r="G524" i="1"/>
  <c r="G525" i="1"/>
  <c r="G526" i="1"/>
  <c r="N526" i="1" s="1"/>
  <c r="G527" i="1"/>
  <c r="G528" i="1"/>
  <c r="G529" i="1"/>
  <c r="G530" i="1"/>
  <c r="G531" i="1"/>
  <c r="N531" i="1" s="1"/>
  <c r="G532" i="1"/>
  <c r="G533" i="1"/>
  <c r="G534" i="1"/>
  <c r="G535" i="1"/>
  <c r="G536" i="1"/>
  <c r="G537" i="1"/>
  <c r="G538" i="1"/>
  <c r="N538" i="1" s="1"/>
  <c r="G539" i="1"/>
  <c r="G540" i="1"/>
  <c r="G541" i="1"/>
  <c r="G542" i="1"/>
  <c r="G543" i="1"/>
  <c r="N543" i="1" s="1"/>
  <c r="G544" i="1"/>
  <c r="G545" i="1"/>
  <c r="G546" i="1"/>
  <c r="G547" i="1"/>
  <c r="G548" i="1"/>
  <c r="G549" i="1"/>
  <c r="G550" i="1"/>
  <c r="N550" i="1" s="1"/>
  <c r="G551" i="1"/>
  <c r="G552" i="1"/>
  <c r="G553" i="1"/>
  <c r="G554" i="1"/>
  <c r="G555" i="1"/>
  <c r="N555" i="1" s="1"/>
  <c r="G556" i="1"/>
  <c r="G557" i="1"/>
  <c r="G558" i="1"/>
  <c r="G559" i="1"/>
  <c r="G560" i="1"/>
  <c r="G561" i="1"/>
  <c r="G562" i="1"/>
  <c r="N562" i="1" s="1"/>
  <c r="G563" i="1"/>
  <c r="G564" i="1"/>
  <c r="G565" i="1"/>
  <c r="G566" i="1"/>
  <c r="G567" i="1"/>
  <c r="N567" i="1" s="1"/>
  <c r="G568" i="1"/>
  <c r="G569" i="1"/>
  <c r="G570" i="1"/>
  <c r="G571" i="1"/>
  <c r="G572" i="1"/>
  <c r="G573" i="1"/>
  <c r="G574" i="1"/>
  <c r="N574" i="1" s="1"/>
  <c r="G575" i="1"/>
  <c r="G576" i="1"/>
  <c r="G577" i="1"/>
  <c r="G578" i="1"/>
  <c r="G579" i="1"/>
  <c r="N579" i="1" s="1"/>
  <c r="G580" i="1"/>
  <c r="G581" i="1"/>
  <c r="G582" i="1"/>
  <c r="G583" i="1"/>
  <c r="G584" i="1"/>
  <c r="G585" i="1"/>
  <c r="G586" i="1"/>
  <c r="N586" i="1" s="1"/>
  <c r="G587" i="1"/>
  <c r="G588" i="1"/>
  <c r="G589" i="1"/>
  <c r="G590" i="1"/>
  <c r="G591" i="1"/>
  <c r="N591" i="1" s="1"/>
  <c r="G592" i="1"/>
  <c r="G593" i="1"/>
  <c r="G594" i="1"/>
  <c r="G595" i="1"/>
  <c r="G596" i="1"/>
  <c r="G597" i="1"/>
  <c r="G598" i="1"/>
  <c r="N598" i="1" s="1"/>
  <c r="G599" i="1"/>
  <c r="G600" i="1"/>
  <c r="G601" i="1"/>
  <c r="G602" i="1"/>
  <c r="G603" i="1"/>
  <c r="N603" i="1" s="1"/>
  <c r="G604" i="1"/>
  <c r="G605" i="1"/>
  <c r="G606" i="1"/>
  <c r="G607" i="1"/>
  <c r="G608" i="1"/>
  <c r="G609" i="1"/>
  <c r="G610" i="1"/>
  <c r="N610" i="1" s="1"/>
  <c r="G611" i="1"/>
  <c r="G612" i="1"/>
  <c r="G613" i="1"/>
  <c r="G614" i="1"/>
  <c r="G615" i="1"/>
  <c r="N615" i="1" s="1"/>
  <c r="G616" i="1"/>
  <c r="G617" i="1"/>
  <c r="G618" i="1"/>
  <c r="G619" i="1"/>
  <c r="G620" i="1"/>
  <c r="G621" i="1"/>
  <c r="G622" i="1"/>
  <c r="N622" i="1" s="1"/>
  <c r="G623" i="1"/>
  <c r="G624" i="1"/>
  <c r="G625" i="1"/>
  <c r="G626" i="1"/>
  <c r="G627" i="1"/>
  <c r="N627" i="1" s="1"/>
  <c r="G628" i="1"/>
  <c r="G629" i="1"/>
  <c r="G630" i="1"/>
  <c r="G631" i="1"/>
  <c r="G632" i="1"/>
  <c r="G633" i="1"/>
  <c r="G634" i="1"/>
  <c r="N634" i="1" s="1"/>
  <c r="G635" i="1"/>
  <c r="G636" i="1"/>
  <c r="G637" i="1"/>
  <c r="G638" i="1"/>
  <c r="G639" i="1"/>
  <c r="N639" i="1" s="1"/>
  <c r="G640" i="1"/>
  <c r="G641" i="1"/>
  <c r="G642" i="1"/>
  <c r="G643" i="1"/>
  <c r="G644" i="1"/>
  <c r="G645" i="1"/>
  <c r="G646" i="1"/>
  <c r="N646" i="1" s="1"/>
  <c r="G647" i="1"/>
  <c r="G648" i="1"/>
  <c r="G649" i="1"/>
  <c r="G650" i="1"/>
  <c r="G651" i="1"/>
  <c r="N651" i="1" s="1"/>
  <c r="G652" i="1"/>
  <c r="G653" i="1"/>
  <c r="G654" i="1"/>
  <c r="G655" i="1"/>
  <c r="G656" i="1"/>
  <c r="G657" i="1"/>
  <c r="G658" i="1"/>
  <c r="N658" i="1" s="1"/>
  <c r="G659" i="1"/>
  <c r="G660" i="1"/>
  <c r="G661" i="1"/>
  <c r="G662" i="1"/>
  <c r="G663" i="1"/>
  <c r="N663" i="1" s="1"/>
  <c r="G664" i="1"/>
  <c r="G665" i="1"/>
  <c r="G666" i="1"/>
  <c r="G667" i="1"/>
  <c r="G668" i="1"/>
  <c r="G669" i="1"/>
  <c r="G670" i="1"/>
  <c r="N670" i="1" s="1"/>
  <c r="G671" i="1"/>
  <c r="G672" i="1"/>
  <c r="G673" i="1"/>
  <c r="G674" i="1"/>
  <c r="G675" i="1"/>
  <c r="N675" i="1" s="1"/>
  <c r="G676" i="1"/>
  <c r="G677" i="1"/>
  <c r="G678" i="1"/>
  <c r="G679" i="1"/>
  <c r="G680" i="1"/>
  <c r="G681" i="1"/>
  <c r="G682" i="1"/>
  <c r="N682" i="1" s="1"/>
  <c r="G683" i="1"/>
  <c r="G684" i="1"/>
  <c r="G685" i="1"/>
  <c r="G686" i="1"/>
  <c r="G687" i="1"/>
  <c r="N687" i="1" s="1"/>
  <c r="G688" i="1"/>
  <c r="G689" i="1"/>
  <c r="G690" i="1"/>
  <c r="G691" i="1"/>
  <c r="G692" i="1"/>
  <c r="I692" i="1" s="1"/>
  <c r="X11" i="1" s="1"/>
  <c r="G693" i="1"/>
  <c r="G694" i="1"/>
  <c r="N694" i="1" s="1"/>
  <c r="G695" i="1"/>
  <c r="G696" i="1"/>
  <c r="G697" i="1"/>
  <c r="G698" i="1"/>
  <c r="G699" i="1"/>
  <c r="N699" i="1" s="1"/>
  <c r="G700" i="1"/>
  <c r="G701" i="1"/>
  <c r="G702" i="1"/>
  <c r="G703" i="1"/>
  <c r="G704" i="1"/>
  <c r="G705" i="1"/>
  <c r="G706" i="1"/>
  <c r="N706" i="1" s="1"/>
  <c r="G707" i="1"/>
  <c r="G708" i="1"/>
  <c r="G709" i="1"/>
  <c r="G710" i="1"/>
  <c r="G711" i="1"/>
  <c r="N711" i="1" s="1"/>
  <c r="G712" i="1"/>
  <c r="G713" i="1"/>
  <c r="G714" i="1"/>
  <c r="G715" i="1"/>
  <c r="G716" i="1"/>
  <c r="G717" i="1"/>
  <c r="G718" i="1"/>
  <c r="N718" i="1" s="1"/>
  <c r="G719" i="1"/>
  <c r="G720" i="1"/>
  <c r="G721" i="1"/>
  <c r="G722" i="1"/>
  <c r="G723" i="1"/>
  <c r="N723" i="1" s="1"/>
  <c r="G724" i="1"/>
  <c r="G725" i="1"/>
  <c r="G726" i="1"/>
  <c r="G727" i="1"/>
  <c r="G728" i="1"/>
  <c r="G729" i="1"/>
  <c r="G730" i="1"/>
  <c r="N730" i="1" s="1"/>
  <c r="G731" i="1"/>
  <c r="G732" i="1"/>
  <c r="G733" i="1"/>
  <c r="G734" i="1"/>
  <c r="G735" i="1"/>
  <c r="N735" i="1" s="1"/>
  <c r="G736" i="1"/>
  <c r="G737" i="1"/>
  <c r="G738" i="1"/>
  <c r="G739" i="1"/>
  <c r="G740" i="1"/>
  <c r="G741" i="1"/>
  <c r="G742" i="1"/>
  <c r="N742" i="1" s="1"/>
  <c r="G743" i="1"/>
  <c r="G744" i="1"/>
  <c r="G745" i="1"/>
  <c r="G746" i="1"/>
  <c r="G747" i="1"/>
  <c r="N747" i="1" s="1"/>
  <c r="G748" i="1"/>
  <c r="G749" i="1"/>
  <c r="G750" i="1"/>
  <c r="G751" i="1"/>
  <c r="G752" i="1"/>
  <c r="G753" i="1"/>
  <c r="G754" i="1"/>
  <c r="N754" i="1" s="1"/>
  <c r="G755" i="1"/>
  <c r="G756" i="1"/>
  <c r="G757" i="1"/>
  <c r="G758" i="1"/>
  <c r="G759" i="1"/>
  <c r="N759" i="1" s="1"/>
  <c r="G760" i="1"/>
  <c r="G761" i="1"/>
  <c r="G762" i="1"/>
  <c r="G763" i="1"/>
  <c r="G764" i="1"/>
  <c r="G765" i="1"/>
  <c r="G766" i="1"/>
  <c r="N766" i="1" s="1"/>
  <c r="G767" i="1"/>
  <c r="G768" i="1"/>
  <c r="G769" i="1"/>
  <c r="G770" i="1"/>
  <c r="G771" i="1"/>
  <c r="N771" i="1" s="1"/>
  <c r="G772" i="1"/>
  <c r="G773" i="1"/>
  <c r="G774" i="1"/>
  <c r="G775" i="1"/>
  <c r="G776" i="1"/>
  <c r="G777" i="1"/>
  <c r="G778" i="1"/>
  <c r="N778" i="1" s="1"/>
  <c r="G779" i="1"/>
  <c r="G780" i="1"/>
  <c r="G781" i="1"/>
  <c r="G782" i="1"/>
  <c r="G783" i="1"/>
  <c r="N783" i="1" s="1"/>
  <c r="G784" i="1"/>
  <c r="G785" i="1"/>
  <c r="G786" i="1"/>
  <c r="G787" i="1"/>
  <c r="G788" i="1"/>
  <c r="G789" i="1"/>
  <c r="G790" i="1"/>
  <c r="N790" i="1" s="1"/>
  <c r="G791" i="1"/>
  <c r="G792" i="1"/>
  <c r="G793" i="1"/>
  <c r="G794" i="1"/>
  <c r="G795" i="1"/>
  <c r="N795" i="1" s="1"/>
  <c r="G796" i="1"/>
  <c r="G797" i="1"/>
  <c r="G798" i="1"/>
  <c r="G799" i="1"/>
  <c r="G800" i="1"/>
  <c r="G801" i="1"/>
  <c r="G802" i="1"/>
  <c r="N802" i="1" s="1"/>
  <c r="G803" i="1"/>
  <c r="G804" i="1"/>
  <c r="G805" i="1"/>
  <c r="G806" i="1"/>
  <c r="G807" i="1"/>
  <c r="N807" i="1" s="1"/>
  <c r="G808" i="1"/>
  <c r="G809" i="1"/>
  <c r="G810" i="1"/>
  <c r="G811" i="1"/>
  <c r="G812" i="1"/>
  <c r="G813" i="1"/>
  <c r="G814" i="1"/>
  <c r="N814" i="1" s="1"/>
  <c r="G815" i="1"/>
  <c r="G816" i="1"/>
  <c r="G817" i="1"/>
  <c r="G818" i="1"/>
  <c r="G819" i="1"/>
  <c r="N819" i="1" s="1"/>
  <c r="G820" i="1"/>
  <c r="G821" i="1"/>
  <c r="G822" i="1"/>
  <c r="G823" i="1"/>
  <c r="G824" i="1"/>
  <c r="G825" i="1"/>
  <c r="G826" i="1"/>
  <c r="N826" i="1" s="1"/>
  <c r="G827" i="1"/>
  <c r="G828" i="1"/>
  <c r="G829" i="1"/>
  <c r="G830" i="1"/>
  <c r="G831" i="1"/>
  <c r="N831" i="1" s="1"/>
  <c r="G832" i="1"/>
  <c r="G833" i="1"/>
  <c r="G834" i="1"/>
  <c r="G835" i="1"/>
  <c r="G836" i="1"/>
  <c r="G837" i="1"/>
  <c r="G838" i="1"/>
  <c r="N838" i="1" s="1"/>
  <c r="G839" i="1"/>
  <c r="G840" i="1"/>
  <c r="G841" i="1"/>
  <c r="G842" i="1"/>
  <c r="G843" i="1"/>
  <c r="N843" i="1" s="1"/>
  <c r="G844" i="1"/>
  <c r="G845" i="1"/>
  <c r="G846" i="1"/>
  <c r="G847" i="1"/>
  <c r="G848" i="1"/>
  <c r="G849" i="1"/>
  <c r="G850" i="1"/>
  <c r="N850" i="1" s="1"/>
  <c r="G851" i="1"/>
  <c r="G852" i="1"/>
  <c r="G853" i="1"/>
  <c r="G854" i="1"/>
  <c r="G855" i="1"/>
  <c r="N855" i="1" s="1"/>
  <c r="G856" i="1"/>
  <c r="G857" i="1"/>
  <c r="G858" i="1"/>
  <c r="G859" i="1"/>
  <c r="G860" i="1"/>
  <c r="G861" i="1"/>
  <c r="G862" i="1"/>
  <c r="N862" i="1" s="1"/>
  <c r="G863" i="1"/>
  <c r="G864" i="1"/>
  <c r="G865" i="1"/>
  <c r="G866" i="1"/>
  <c r="G867" i="1"/>
  <c r="N867" i="1" s="1"/>
  <c r="G868" i="1"/>
  <c r="G869" i="1"/>
  <c r="G870" i="1"/>
  <c r="G871" i="1"/>
  <c r="G872" i="1"/>
  <c r="G873" i="1"/>
  <c r="G874" i="1"/>
  <c r="N874" i="1" s="1"/>
  <c r="G875" i="1"/>
  <c r="G876" i="1"/>
  <c r="G877" i="1"/>
  <c r="G878" i="1"/>
  <c r="G879" i="1"/>
  <c r="N879" i="1" s="1"/>
  <c r="G880" i="1"/>
  <c r="G881" i="1"/>
  <c r="G882" i="1"/>
  <c r="G883" i="1"/>
  <c r="G884" i="1"/>
  <c r="G885" i="1"/>
  <c r="G886" i="1"/>
  <c r="N886" i="1" s="1"/>
  <c r="G887" i="1"/>
  <c r="G888" i="1"/>
  <c r="G889" i="1"/>
  <c r="G890" i="1"/>
  <c r="G891" i="1"/>
  <c r="N891" i="1" s="1"/>
  <c r="G892" i="1"/>
  <c r="G893" i="1"/>
  <c r="G894" i="1"/>
  <c r="G895" i="1"/>
  <c r="G896" i="1"/>
  <c r="G897" i="1"/>
  <c r="G898" i="1"/>
  <c r="N898" i="1" s="1"/>
  <c r="G899" i="1"/>
  <c r="G900" i="1"/>
  <c r="G901" i="1"/>
  <c r="G902" i="1"/>
  <c r="G903" i="1"/>
  <c r="N903" i="1" s="1"/>
  <c r="G904" i="1"/>
  <c r="G905" i="1"/>
  <c r="G906" i="1"/>
  <c r="G907" i="1"/>
  <c r="G908" i="1"/>
  <c r="G909" i="1"/>
  <c r="G910" i="1"/>
  <c r="N910" i="1" s="1"/>
  <c r="G911" i="1"/>
  <c r="G912" i="1"/>
  <c r="G913" i="1"/>
  <c r="G914" i="1"/>
  <c r="G915" i="1"/>
  <c r="N915" i="1" s="1"/>
  <c r="G916" i="1"/>
  <c r="G917" i="1"/>
  <c r="G918" i="1"/>
  <c r="G919" i="1"/>
  <c r="G920" i="1"/>
  <c r="G921" i="1"/>
  <c r="G922" i="1"/>
  <c r="N922" i="1" s="1"/>
  <c r="G923" i="1"/>
  <c r="G924" i="1"/>
  <c r="G925" i="1"/>
  <c r="G926" i="1"/>
  <c r="G927" i="1"/>
  <c r="N927" i="1" s="1"/>
  <c r="G928" i="1"/>
  <c r="G929" i="1"/>
  <c r="G930" i="1"/>
  <c r="G931" i="1"/>
  <c r="G932" i="1"/>
  <c r="G933" i="1"/>
  <c r="G934" i="1"/>
  <c r="N934" i="1" s="1"/>
  <c r="G935" i="1"/>
  <c r="G936" i="1"/>
  <c r="G937" i="1"/>
  <c r="G938" i="1"/>
  <c r="G939" i="1"/>
  <c r="N939" i="1" s="1"/>
  <c r="G940" i="1"/>
  <c r="G941" i="1"/>
  <c r="G942" i="1"/>
  <c r="G943" i="1"/>
  <c r="G944" i="1"/>
  <c r="G945" i="1"/>
  <c r="G946" i="1"/>
  <c r="N946" i="1" s="1"/>
  <c r="G947" i="1"/>
  <c r="G948" i="1"/>
  <c r="G949" i="1"/>
  <c r="G950" i="1"/>
  <c r="G951" i="1"/>
  <c r="N951" i="1" s="1"/>
  <c r="G952" i="1"/>
  <c r="G3" i="1"/>
  <c r="F4" i="1"/>
  <c r="F5" i="1"/>
  <c r="F6" i="1"/>
  <c r="F7" i="1"/>
  <c r="F8" i="1"/>
  <c r="M8" i="1" s="1"/>
  <c r="F9" i="1"/>
  <c r="F10" i="1"/>
  <c r="F11" i="1"/>
  <c r="F12" i="1"/>
  <c r="F13" i="1"/>
  <c r="M13" i="1" s="1"/>
  <c r="F14" i="1"/>
  <c r="F15" i="1"/>
  <c r="F16" i="1"/>
  <c r="F17" i="1"/>
  <c r="F18" i="1"/>
  <c r="F19" i="1"/>
  <c r="M19" i="1" s="1"/>
  <c r="F20" i="1"/>
  <c r="M20" i="1" s="1"/>
  <c r="F21" i="1"/>
  <c r="F22" i="1"/>
  <c r="F23" i="1"/>
  <c r="F24" i="1"/>
  <c r="F25" i="1"/>
  <c r="M25" i="1" s="1"/>
  <c r="F26" i="1"/>
  <c r="F27" i="1"/>
  <c r="F28" i="1"/>
  <c r="F29" i="1"/>
  <c r="F30" i="1"/>
  <c r="F31" i="1"/>
  <c r="M31" i="1" s="1"/>
  <c r="F32" i="1"/>
  <c r="M32" i="1" s="1"/>
  <c r="F33" i="1"/>
  <c r="F34" i="1"/>
  <c r="F35" i="1"/>
  <c r="F36" i="1"/>
  <c r="F37" i="1"/>
  <c r="M37" i="1" s="1"/>
  <c r="F38" i="1"/>
  <c r="F39" i="1"/>
  <c r="F40" i="1"/>
  <c r="F41" i="1"/>
  <c r="F42" i="1"/>
  <c r="F43" i="1"/>
  <c r="M43" i="1" s="1"/>
  <c r="F44" i="1"/>
  <c r="M44" i="1" s="1"/>
  <c r="F45" i="1"/>
  <c r="F46" i="1"/>
  <c r="F47" i="1"/>
  <c r="F48" i="1"/>
  <c r="F49" i="1"/>
  <c r="M49" i="1" s="1"/>
  <c r="F50" i="1"/>
  <c r="F51" i="1"/>
  <c r="F52" i="1"/>
  <c r="F53" i="1"/>
  <c r="F54" i="1"/>
  <c r="F55" i="1"/>
  <c r="M55" i="1" s="1"/>
  <c r="F56" i="1"/>
  <c r="M56" i="1" s="1"/>
  <c r="F57" i="1"/>
  <c r="F58" i="1"/>
  <c r="F59" i="1"/>
  <c r="F60" i="1"/>
  <c r="F61" i="1"/>
  <c r="M61" i="1" s="1"/>
  <c r="F62" i="1"/>
  <c r="F63" i="1"/>
  <c r="F64" i="1"/>
  <c r="F65" i="1"/>
  <c r="F66" i="1"/>
  <c r="F67" i="1"/>
  <c r="M67" i="1" s="1"/>
  <c r="F68" i="1"/>
  <c r="M68" i="1" s="1"/>
  <c r="F69" i="1"/>
  <c r="F70" i="1"/>
  <c r="F71" i="1"/>
  <c r="F72" i="1"/>
  <c r="F73" i="1"/>
  <c r="M73" i="1" s="1"/>
  <c r="F74" i="1"/>
  <c r="F75" i="1"/>
  <c r="F76" i="1"/>
  <c r="F77" i="1"/>
  <c r="F78" i="1"/>
  <c r="F79" i="1"/>
  <c r="M79" i="1" s="1"/>
  <c r="F80" i="1"/>
  <c r="M80" i="1" s="1"/>
  <c r="F81" i="1"/>
  <c r="F82" i="1"/>
  <c r="F83" i="1"/>
  <c r="F84" i="1"/>
  <c r="F85" i="1"/>
  <c r="M85" i="1" s="1"/>
  <c r="F86" i="1"/>
  <c r="F87" i="1"/>
  <c r="F88" i="1"/>
  <c r="F89" i="1"/>
  <c r="F90" i="1"/>
  <c r="F91" i="1"/>
  <c r="M91" i="1" s="1"/>
  <c r="F92" i="1"/>
  <c r="M92" i="1" s="1"/>
  <c r="F93" i="1"/>
  <c r="F94" i="1"/>
  <c r="F95" i="1"/>
  <c r="F96" i="1"/>
  <c r="F97" i="1"/>
  <c r="M97" i="1" s="1"/>
  <c r="F98" i="1"/>
  <c r="F99" i="1"/>
  <c r="F100" i="1"/>
  <c r="F101" i="1"/>
  <c r="F102" i="1"/>
  <c r="F103" i="1"/>
  <c r="M103" i="1" s="1"/>
  <c r="F104" i="1"/>
  <c r="M104" i="1" s="1"/>
  <c r="F105" i="1"/>
  <c r="F106" i="1"/>
  <c r="F107" i="1"/>
  <c r="F108" i="1"/>
  <c r="F109" i="1"/>
  <c r="M109" i="1" s="1"/>
  <c r="F110" i="1"/>
  <c r="F111" i="1"/>
  <c r="F112" i="1"/>
  <c r="F113" i="1"/>
  <c r="F114" i="1"/>
  <c r="F115" i="1"/>
  <c r="M115" i="1" s="1"/>
  <c r="F116" i="1"/>
  <c r="M116" i="1" s="1"/>
  <c r="F117" i="1"/>
  <c r="F118" i="1"/>
  <c r="F119" i="1"/>
  <c r="F120" i="1"/>
  <c r="F121" i="1"/>
  <c r="M121" i="1" s="1"/>
  <c r="F122" i="1"/>
  <c r="F123" i="1"/>
  <c r="F124" i="1"/>
  <c r="F125" i="1"/>
  <c r="F126" i="1"/>
  <c r="F127" i="1"/>
  <c r="M127" i="1" s="1"/>
  <c r="F128" i="1"/>
  <c r="M128" i="1" s="1"/>
  <c r="F129" i="1"/>
  <c r="F130" i="1"/>
  <c r="F131" i="1"/>
  <c r="F132" i="1"/>
  <c r="F133" i="1"/>
  <c r="M133" i="1" s="1"/>
  <c r="F134" i="1"/>
  <c r="F135" i="1"/>
  <c r="F136" i="1"/>
  <c r="F137" i="1"/>
  <c r="F138" i="1"/>
  <c r="F139" i="1"/>
  <c r="M139" i="1" s="1"/>
  <c r="F140" i="1"/>
  <c r="M140" i="1" s="1"/>
  <c r="F141" i="1"/>
  <c r="F142" i="1"/>
  <c r="F143" i="1"/>
  <c r="F144" i="1"/>
  <c r="F145" i="1"/>
  <c r="M145" i="1" s="1"/>
  <c r="F146" i="1"/>
  <c r="F147" i="1"/>
  <c r="F148" i="1"/>
  <c r="F149" i="1"/>
  <c r="F150" i="1"/>
  <c r="F151" i="1"/>
  <c r="M151" i="1" s="1"/>
  <c r="F152" i="1"/>
  <c r="M152" i="1" s="1"/>
  <c r="F153" i="1"/>
  <c r="F154" i="1"/>
  <c r="F155" i="1"/>
  <c r="F156" i="1"/>
  <c r="F157" i="1"/>
  <c r="M157" i="1" s="1"/>
  <c r="F158" i="1"/>
  <c r="F159" i="1"/>
  <c r="F160" i="1"/>
  <c r="F161" i="1"/>
  <c r="F162" i="1"/>
  <c r="F163" i="1"/>
  <c r="M163" i="1" s="1"/>
  <c r="F164" i="1"/>
  <c r="M164" i="1" s="1"/>
  <c r="F165" i="1"/>
  <c r="F166" i="1"/>
  <c r="F167" i="1"/>
  <c r="F168" i="1"/>
  <c r="F169" i="1"/>
  <c r="M169" i="1" s="1"/>
  <c r="F170" i="1"/>
  <c r="F171" i="1"/>
  <c r="F172" i="1"/>
  <c r="F173" i="1"/>
  <c r="F174" i="1"/>
  <c r="F175" i="1"/>
  <c r="M175" i="1" s="1"/>
  <c r="F176" i="1"/>
  <c r="M176" i="1" s="1"/>
  <c r="F177" i="1"/>
  <c r="F178" i="1"/>
  <c r="F179" i="1"/>
  <c r="F180" i="1"/>
  <c r="F181" i="1"/>
  <c r="M181" i="1" s="1"/>
  <c r="F182" i="1"/>
  <c r="F183" i="1"/>
  <c r="F184" i="1"/>
  <c r="F185" i="1"/>
  <c r="F186" i="1"/>
  <c r="F187" i="1"/>
  <c r="M187" i="1" s="1"/>
  <c r="F188" i="1"/>
  <c r="M188" i="1" s="1"/>
  <c r="F189" i="1"/>
  <c r="F190" i="1"/>
  <c r="F191" i="1"/>
  <c r="F192" i="1"/>
  <c r="F193" i="1"/>
  <c r="M193" i="1" s="1"/>
  <c r="F194" i="1"/>
  <c r="F195" i="1"/>
  <c r="F196" i="1"/>
  <c r="F197" i="1"/>
  <c r="F198" i="1"/>
  <c r="F199" i="1"/>
  <c r="M199" i="1" s="1"/>
  <c r="F200" i="1"/>
  <c r="M200" i="1" s="1"/>
  <c r="F201" i="1"/>
  <c r="F202" i="1"/>
  <c r="F203" i="1"/>
  <c r="F204" i="1"/>
  <c r="F205" i="1"/>
  <c r="M205" i="1" s="1"/>
  <c r="F206" i="1"/>
  <c r="F207" i="1"/>
  <c r="F208" i="1"/>
  <c r="F209" i="1"/>
  <c r="F210" i="1"/>
  <c r="F211" i="1"/>
  <c r="M211" i="1" s="1"/>
  <c r="F212" i="1"/>
  <c r="M212" i="1" s="1"/>
  <c r="F213" i="1"/>
  <c r="F214" i="1"/>
  <c r="F215" i="1"/>
  <c r="F216" i="1"/>
  <c r="F217" i="1"/>
  <c r="M217" i="1" s="1"/>
  <c r="F218" i="1"/>
  <c r="F219" i="1"/>
  <c r="F220" i="1"/>
  <c r="F221" i="1"/>
  <c r="F222" i="1"/>
  <c r="F223" i="1"/>
  <c r="M223" i="1" s="1"/>
  <c r="F224" i="1"/>
  <c r="M224" i="1" s="1"/>
  <c r="F225" i="1"/>
  <c r="F226" i="1"/>
  <c r="F227" i="1"/>
  <c r="F228" i="1"/>
  <c r="F229" i="1"/>
  <c r="M229" i="1" s="1"/>
  <c r="F230" i="1"/>
  <c r="F231" i="1"/>
  <c r="F232" i="1"/>
  <c r="F233" i="1"/>
  <c r="F234" i="1"/>
  <c r="F235" i="1"/>
  <c r="M235" i="1" s="1"/>
  <c r="F236" i="1"/>
  <c r="M236" i="1" s="1"/>
  <c r="F237" i="1"/>
  <c r="F238" i="1"/>
  <c r="F239" i="1"/>
  <c r="F240" i="1"/>
  <c r="F241" i="1"/>
  <c r="M241" i="1" s="1"/>
  <c r="F242" i="1"/>
  <c r="F243" i="1"/>
  <c r="F244" i="1"/>
  <c r="F245" i="1"/>
  <c r="F246" i="1"/>
  <c r="F247" i="1"/>
  <c r="M247" i="1" s="1"/>
  <c r="F248" i="1"/>
  <c r="M248" i="1" s="1"/>
  <c r="F249" i="1"/>
  <c r="F250" i="1"/>
  <c r="F251" i="1"/>
  <c r="F252" i="1"/>
  <c r="F253" i="1"/>
  <c r="M253" i="1" s="1"/>
  <c r="F254" i="1"/>
  <c r="F255" i="1"/>
  <c r="F256" i="1"/>
  <c r="F257" i="1"/>
  <c r="F258" i="1"/>
  <c r="F259" i="1"/>
  <c r="M259" i="1" s="1"/>
  <c r="F260" i="1"/>
  <c r="M260" i="1" s="1"/>
  <c r="F261" i="1"/>
  <c r="F262" i="1"/>
  <c r="F263" i="1"/>
  <c r="F264" i="1"/>
  <c r="F265" i="1"/>
  <c r="M265" i="1" s="1"/>
  <c r="F266" i="1"/>
  <c r="F267" i="1"/>
  <c r="F268" i="1"/>
  <c r="F269" i="1"/>
  <c r="F270" i="1"/>
  <c r="F271" i="1"/>
  <c r="M271" i="1" s="1"/>
  <c r="F272" i="1"/>
  <c r="M272" i="1" s="1"/>
  <c r="F273" i="1"/>
  <c r="F274" i="1"/>
  <c r="F275" i="1"/>
  <c r="F276" i="1"/>
  <c r="F277" i="1"/>
  <c r="M277" i="1" s="1"/>
  <c r="F278" i="1"/>
  <c r="F279" i="1"/>
  <c r="F280" i="1"/>
  <c r="F281" i="1"/>
  <c r="F282" i="1"/>
  <c r="F283" i="1"/>
  <c r="M283" i="1" s="1"/>
  <c r="F284" i="1"/>
  <c r="M284" i="1" s="1"/>
  <c r="F285" i="1"/>
  <c r="F286" i="1"/>
  <c r="F287" i="1"/>
  <c r="F288" i="1"/>
  <c r="F289" i="1"/>
  <c r="M289" i="1" s="1"/>
  <c r="F290" i="1"/>
  <c r="F291" i="1"/>
  <c r="F292" i="1"/>
  <c r="F293" i="1"/>
  <c r="F294" i="1"/>
  <c r="F295" i="1"/>
  <c r="M295" i="1" s="1"/>
  <c r="F296" i="1"/>
  <c r="M296" i="1" s="1"/>
  <c r="F297" i="1"/>
  <c r="F298" i="1"/>
  <c r="F299" i="1"/>
  <c r="F300" i="1"/>
  <c r="F301" i="1"/>
  <c r="M301" i="1" s="1"/>
  <c r="F302" i="1"/>
  <c r="F303" i="1"/>
  <c r="F304" i="1"/>
  <c r="F305" i="1"/>
  <c r="F306" i="1"/>
  <c r="F307" i="1"/>
  <c r="M307" i="1" s="1"/>
  <c r="F308" i="1"/>
  <c r="M308" i="1" s="1"/>
  <c r="F309" i="1"/>
  <c r="F310" i="1"/>
  <c r="F311" i="1"/>
  <c r="F312" i="1"/>
  <c r="F313" i="1"/>
  <c r="M313" i="1" s="1"/>
  <c r="F314" i="1"/>
  <c r="F315" i="1"/>
  <c r="F316" i="1"/>
  <c r="F317" i="1"/>
  <c r="F318" i="1"/>
  <c r="F319" i="1"/>
  <c r="M319" i="1" s="1"/>
  <c r="F320" i="1"/>
  <c r="M320" i="1" s="1"/>
  <c r="F321" i="1"/>
  <c r="F322" i="1"/>
  <c r="F323" i="1"/>
  <c r="F324" i="1"/>
  <c r="F325" i="1"/>
  <c r="M325" i="1" s="1"/>
  <c r="F326" i="1"/>
  <c r="F327" i="1"/>
  <c r="F328" i="1"/>
  <c r="F329" i="1"/>
  <c r="F330" i="1"/>
  <c r="F331" i="1"/>
  <c r="M331" i="1" s="1"/>
  <c r="F332" i="1"/>
  <c r="M332" i="1" s="1"/>
  <c r="F333" i="1"/>
  <c r="F334" i="1"/>
  <c r="F335" i="1"/>
  <c r="F336" i="1"/>
  <c r="F337" i="1"/>
  <c r="M337" i="1" s="1"/>
  <c r="F338" i="1"/>
  <c r="F339" i="1"/>
  <c r="F340" i="1"/>
  <c r="F341" i="1"/>
  <c r="F342" i="1"/>
  <c r="F343" i="1"/>
  <c r="M343" i="1" s="1"/>
  <c r="F344" i="1"/>
  <c r="M344" i="1" s="1"/>
  <c r="F345" i="1"/>
  <c r="F346" i="1"/>
  <c r="F347" i="1"/>
  <c r="F348" i="1"/>
  <c r="F349" i="1"/>
  <c r="M349" i="1" s="1"/>
  <c r="F350" i="1"/>
  <c r="F351" i="1"/>
  <c r="F352" i="1"/>
  <c r="F353" i="1"/>
  <c r="F354" i="1"/>
  <c r="F355" i="1"/>
  <c r="F356" i="1"/>
  <c r="M356" i="1" s="1"/>
  <c r="F357" i="1"/>
  <c r="F358" i="1"/>
  <c r="F359" i="1"/>
  <c r="F360" i="1"/>
  <c r="F361" i="1"/>
  <c r="M361" i="1" s="1"/>
  <c r="F362" i="1"/>
  <c r="F363" i="1"/>
  <c r="F364" i="1"/>
  <c r="F365" i="1"/>
  <c r="F366" i="1"/>
  <c r="F367" i="1"/>
  <c r="M367" i="1" s="1"/>
  <c r="F368" i="1"/>
  <c r="M368" i="1" s="1"/>
  <c r="F369" i="1"/>
  <c r="F370" i="1"/>
  <c r="F371" i="1"/>
  <c r="F372" i="1"/>
  <c r="F373" i="1"/>
  <c r="F374" i="1"/>
  <c r="F375" i="1"/>
  <c r="F376" i="1"/>
  <c r="F377" i="1"/>
  <c r="F378" i="1"/>
  <c r="F379" i="1"/>
  <c r="M379" i="1" s="1"/>
  <c r="F380" i="1"/>
  <c r="M380" i="1" s="1"/>
  <c r="F381" i="1"/>
  <c r="F382" i="1"/>
  <c r="F383" i="1"/>
  <c r="F384" i="1"/>
  <c r="F385" i="1"/>
  <c r="M385" i="1" s="1"/>
  <c r="F386" i="1"/>
  <c r="F387" i="1"/>
  <c r="F388" i="1"/>
  <c r="F389" i="1"/>
  <c r="F390" i="1"/>
  <c r="F391" i="1"/>
  <c r="M391" i="1" s="1"/>
  <c r="F392" i="1"/>
  <c r="M392" i="1" s="1"/>
  <c r="F393" i="1"/>
  <c r="F394" i="1"/>
  <c r="F395" i="1"/>
  <c r="F396" i="1"/>
  <c r="F397" i="1"/>
  <c r="M397" i="1" s="1"/>
  <c r="F398" i="1"/>
  <c r="F399" i="1"/>
  <c r="F400" i="1"/>
  <c r="F401" i="1"/>
  <c r="F402" i="1"/>
  <c r="F403" i="1"/>
  <c r="M403" i="1" s="1"/>
  <c r="F404" i="1"/>
  <c r="M404" i="1" s="1"/>
  <c r="F405" i="1"/>
  <c r="F406" i="1"/>
  <c r="F407" i="1"/>
  <c r="F408" i="1"/>
  <c r="F409" i="1"/>
  <c r="M409" i="1" s="1"/>
  <c r="F410" i="1"/>
  <c r="F411" i="1"/>
  <c r="F412" i="1"/>
  <c r="F413" i="1"/>
  <c r="F414" i="1"/>
  <c r="F415" i="1"/>
  <c r="M415" i="1" s="1"/>
  <c r="F416" i="1"/>
  <c r="M416" i="1" s="1"/>
  <c r="F417" i="1"/>
  <c r="F418" i="1"/>
  <c r="F419" i="1"/>
  <c r="F420" i="1"/>
  <c r="M420" i="1" s="1"/>
  <c r="F421" i="1"/>
  <c r="M421" i="1" s="1"/>
  <c r="F422" i="1"/>
  <c r="F423" i="1"/>
  <c r="F424" i="1"/>
  <c r="F425" i="1"/>
  <c r="F426" i="1"/>
  <c r="F427" i="1"/>
  <c r="M427" i="1" s="1"/>
  <c r="F428" i="1"/>
  <c r="M428" i="1" s="1"/>
  <c r="F429" i="1"/>
  <c r="F430" i="1"/>
  <c r="F431" i="1"/>
  <c r="F432" i="1"/>
  <c r="M432" i="1" s="1"/>
  <c r="F433" i="1"/>
  <c r="M433" i="1" s="1"/>
  <c r="F434" i="1"/>
  <c r="F435" i="1"/>
  <c r="F436" i="1"/>
  <c r="F437" i="1"/>
  <c r="F438" i="1"/>
  <c r="F439" i="1"/>
  <c r="M439" i="1" s="1"/>
  <c r="F440" i="1"/>
  <c r="M440" i="1" s="1"/>
  <c r="F441" i="1"/>
  <c r="F442" i="1"/>
  <c r="F443" i="1"/>
  <c r="F444" i="1"/>
  <c r="M444" i="1" s="1"/>
  <c r="F445" i="1"/>
  <c r="M445" i="1" s="1"/>
  <c r="F446" i="1"/>
  <c r="F447" i="1"/>
  <c r="F448" i="1"/>
  <c r="F449" i="1"/>
  <c r="F450" i="1"/>
  <c r="F451" i="1"/>
  <c r="M451" i="1" s="1"/>
  <c r="F452" i="1"/>
  <c r="M452" i="1" s="1"/>
  <c r="F453" i="1"/>
  <c r="F454" i="1"/>
  <c r="F455" i="1"/>
  <c r="F456" i="1"/>
  <c r="M456" i="1" s="1"/>
  <c r="F457" i="1"/>
  <c r="M457" i="1" s="1"/>
  <c r="F458" i="1"/>
  <c r="F459" i="1"/>
  <c r="F460" i="1"/>
  <c r="F461" i="1"/>
  <c r="F462" i="1"/>
  <c r="F463" i="1"/>
  <c r="M463" i="1" s="1"/>
  <c r="F464" i="1"/>
  <c r="M464" i="1" s="1"/>
  <c r="F465" i="1"/>
  <c r="F466" i="1"/>
  <c r="F467" i="1"/>
  <c r="F468" i="1"/>
  <c r="M468" i="1" s="1"/>
  <c r="F469" i="1"/>
  <c r="M469" i="1" s="1"/>
  <c r="F470" i="1"/>
  <c r="F471" i="1"/>
  <c r="F472" i="1"/>
  <c r="F473" i="1"/>
  <c r="F474" i="1"/>
  <c r="F475" i="1"/>
  <c r="M475" i="1" s="1"/>
  <c r="F476" i="1"/>
  <c r="M476" i="1" s="1"/>
  <c r="F477" i="1"/>
  <c r="F478" i="1"/>
  <c r="F479" i="1"/>
  <c r="F480" i="1"/>
  <c r="F481" i="1"/>
  <c r="M481" i="1" s="1"/>
  <c r="F482" i="1"/>
  <c r="F483" i="1"/>
  <c r="F484" i="1"/>
  <c r="F485" i="1"/>
  <c r="F486" i="1"/>
  <c r="F487" i="1"/>
  <c r="M487" i="1" s="1"/>
  <c r="F488" i="1"/>
  <c r="M488" i="1" s="1"/>
  <c r="F489" i="1"/>
  <c r="F490" i="1"/>
  <c r="F491" i="1"/>
  <c r="F492" i="1"/>
  <c r="F493" i="1"/>
  <c r="M493" i="1" s="1"/>
  <c r="F494" i="1"/>
  <c r="F495" i="1"/>
  <c r="F496" i="1"/>
  <c r="F497" i="1"/>
  <c r="F498" i="1"/>
  <c r="F499" i="1"/>
  <c r="M499" i="1" s="1"/>
  <c r="F500" i="1"/>
  <c r="M500" i="1" s="1"/>
  <c r="F501" i="1"/>
  <c r="F502" i="1"/>
  <c r="F503" i="1"/>
  <c r="F504" i="1"/>
  <c r="F505" i="1"/>
  <c r="M505" i="1" s="1"/>
  <c r="F506" i="1"/>
  <c r="F507" i="1"/>
  <c r="F508" i="1"/>
  <c r="F509" i="1"/>
  <c r="F510" i="1"/>
  <c r="F511" i="1"/>
  <c r="M511" i="1" s="1"/>
  <c r="F512" i="1"/>
  <c r="F513" i="1"/>
  <c r="F514" i="1"/>
  <c r="F515" i="1"/>
  <c r="F516" i="1"/>
  <c r="F517" i="1"/>
  <c r="M517" i="1" s="1"/>
  <c r="F518" i="1"/>
  <c r="F519" i="1"/>
  <c r="F520" i="1"/>
  <c r="F521" i="1"/>
  <c r="F522" i="1"/>
  <c r="F523" i="1"/>
  <c r="M523" i="1" s="1"/>
  <c r="F524" i="1"/>
  <c r="M524" i="1" s="1"/>
  <c r="F525" i="1"/>
  <c r="F526" i="1"/>
  <c r="F527" i="1"/>
  <c r="F528" i="1"/>
  <c r="F529" i="1"/>
  <c r="M529" i="1" s="1"/>
  <c r="F530" i="1"/>
  <c r="F531" i="1"/>
  <c r="F532" i="1"/>
  <c r="F533" i="1"/>
  <c r="F534" i="1"/>
  <c r="F535" i="1"/>
  <c r="M535" i="1" s="1"/>
  <c r="F536" i="1"/>
  <c r="M536" i="1" s="1"/>
  <c r="F537" i="1"/>
  <c r="F538" i="1"/>
  <c r="F539" i="1"/>
  <c r="F540" i="1"/>
  <c r="F541" i="1"/>
  <c r="M541" i="1" s="1"/>
  <c r="F542" i="1"/>
  <c r="F543" i="1"/>
  <c r="F544" i="1"/>
  <c r="F545" i="1"/>
  <c r="F546" i="1"/>
  <c r="F547" i="1"/>
  <c r="M547" i="1" s="1"/>
  <c r="F548" i="1"/>
  <c r="M548" i="1" s="1"/>
  <c r="F549" i="1"/>
  <c r="F550" i="1"/>
  <c r="F551" i="1"/>
  <c r="F552" i="1"/>
  <c r="F553" i="1"/>
  <c r="M553" i="1" s="1"/>
  <c r="F554" i="1"/>
  <c r="F555" i="1"/>
  <c r="F556" i="1"/>
  <c r="F557" i="1"/>
  <c r="F558" i="1"/>
  <c r="F559" i="1"/>
  <c r="M559" i="1" s="1"/>
  <c r="F560" i="1"/>
  <c r="M560" i="1" s="1"/>
  <c r="F561" i="1"/>
  <c r="F562" i="1"/>
  <c r="F563" i="1"/>
  <c r="F564" i="1"/>
  <c r="F565" i="1"/>
  <c r="M565" i="1" s="1"/>
  <c r="F566" i="1"/>
  <c r="F567" i="1"/>
  <c r="F568" i="1"/>
  <c r="F569" i="1"/>
  <c r="F570" i="1"/>
  <c r="F571" i="1"/>
  <c r="M571" i="1" s="1"/>
  <c r="F572" i="1"/>
  <c r="M572" i="1" s="1"/>
  <c r="F573" i="1"/>
  <c r="F574" i="1"/>
  <c r="F575" i="1"/>
  <c r="F576" i="1"/>
  <c r="F577" i="1"/>
  <c r="M577" i="1" s="1"/>
  <c r="F578" i="1"/>
  <c r="F579" i="1"/>
  <c r="F580" i="1"/>
  <c r="F581" i="1"/>
  <c r="F582" i="1"/>
  <c r="F583" i="1"/>
  <c r="M583" i="1" s="1"/>
  <c r="F584" i="1"/>
  <c r="M584" i="1" s="1"/>
  <c r="F585" i="1"/>
  <c r="F586" i="1"/>
  <c r="F587" i="1"/>
  <c r="F588" i="1"/>
  <c r="M588" i="1" s="1"/>
  <c r="F589" i="1"/>
  <c r="M589" i="1" s="1"/>
  <c r="F590" i="1"/>
  <c r="F591" i="1"/>
  <c r="F592" i="1"/>
  <c r="F593" i="1"/>
  <c r="F594" i="1"/>
  <c r="F595" i="1"/>
  <c r="M595" i="1" s="1"/>
  <c r="F596" i="1"/>
  <c r="M596" i="1" s="1"/>
  <c r="F597" i="1"/>
  <c r="F598" i="1"/>
  <c r="F599" i="1"/>
  <c r="F600" i="1"/>
  <c r="F601" i="1"/>
  <c r="M601" i="1" s="1"/>
  <c r="F602" i="1"/>
  <c r="F603" i="1"/>
  <c r="F604" i="1"/>
  <c r="F605" i="1"/>
  <c r="F606" i="1"/>
  <c r="F607" i="1"/>
  <c r="M607" i="1" s="1"/>
  <c r="F608" i="1"/>
  <c r="M608" i="1" s="1"/>
  <c r="F609" i="1"/>
  <c r="F610" i="1"/>
  <c r="F611" i="1"/>
  <c r="F612" i="1"/>
  <c r="F613" i="1"/>
  <c r="M613" i="1" s="1"/>
  <c r="F614" i="1"/>
  <c r="F615" i="1"/>
  <c r="F616" i="1"/>
  <c r="F617" i="1"/>
  <c r="F618" i="1"/>
  <c r="F619" i="1"/>
  <c r="M619" i="1" s="1"/>
  <c r="F620" i="1"/>
  <c r="M620" i="1" s="1"/>
  <c r="F621" i="1"/>
  <c r="F622" i="1"/>
  <c r="F623" i="1"/>
  <c r="F624" i="1"/>
  <c r="F625" i="1"/>
  <c r="M625" i="1" s="1"/>
  <c r="F626" i="1"/>
  <c r="F627" i="1"/>
  <c r="F628" i="1"/>
  <c r="F629" i="1"/>
  <c r="F630" i="1"/>
  <c r="F631" i="1"/>
  <c r="M631" i="1" s="1"/>
  <c r="F632" i="1"/>
  <c r="M632" i="1" s="1"/>
  <c r="F633" i="1"/>
  <c r="F634" i="1"/>
  <c r="F635" i="1"/>
  <c r="F636" i="1"/>
  <c r="F637" i="1"/>
  <c r="M637" i="1" s="1"/>
  <c r="F638" i="1"/>
  <c r="F639" i="1"/>
  <c r="F640" i="1"/>
  <c r="F641" i="1"/>
  <c r="F642" i="1"/>
  <c r="F643" i="1"/>
  <c r="M643" i="1" s="1"/>
  <c r="F644" i="1"/>
  <c r="M644" i="1" s="1"/>
  <c r="F645" i="1"/>
  <c r="F646" i="1"/>
  <c r="F647" i="1"/>
  <c r="F648" i="1"/>
  <c r="F649" i="1"/>
  <c r="M649" i="1" s="1"/>
  <c r="F650" i="1"/>
  <c r="F651" i="1"/>
  <c r="F652" i="1"/>
  <c r="F653" i="1"/>
  <c r="F654" i="1"/>
  <c r="F655" i="1"/>
  <c r="M655" i="1" s="1"/>
  <c r="F656" i="1"/>
  <c r="M656" i="1" s="1"/>
  <c r="F657" i="1"/>
  <c r="F658" i="1"/>
  <c r="F659" i="1"/>
  <c r="F660" i="1"/>
  <c r="F661" i="1"/>
  <c r="M661" i="1" s="1"/>
  <c r="F662" i="1"/>
  <c r="F663" i="1"/>
  <c r="F664" i="1"/>
  <c r="F665" i="1"/>
  <c r="F666" i="1"/>
  <c r="F667" i="1"/>
  <c r="M667" i="1" s="1"/>
  <c r="F668" i="1"/>
  <c r="M668" i="1" s="1"/>
  <c r="F669" i="1"/>
  <c r="F670" i="1"/>
  <c r="F671" i="1"/>
  <c r="F672" i="1"/>
  <c r="F673" i="1"/>
  <c r="M673" i="1" s="1"/>
  <c r="F674" i="1"/>
  <c r="F675" i="1"/>
  <c r="F676" i="1"/>
  <c r="F677" i="1"/>
  <c r="F678" i="1"/>
  <c r="F679" i="1"/>
  <c r="M679" i="1" s="1"/>
  <c r="F680" i="1"/>
  <c r="M680" i="1" s="1"/>
  <c r="F681" i="1"/>
  <c r="F682" i="1"/>
  <c r="F683" i="1"/>
  <c r="F684" i="1"/>
  <c r="F685" i="1"/>
  <c r="M685" i="1" s="1"/>
  <c r="F686" i="1"/>
  <c r="F687" i="1"/>
  <c r="F688" i="1"/>
  <c r="F689" i="1"/>
  <c r="F690" i="1"/>
  <c r="F691" i="1"/>
  <c r="M691" i="1" s="1"/>
  <c r="F692" i="1"/>
  <c r="F693" i="1"/>
  <c r="F694" i="1"/>
  <c r="F695" i="1"/>
  <c r="F696" i="1"/>
  <c r="F697" i="1"/>
  <c r="M697" i="1" s="1"/>
  <c r="F698" i="1"/>
  <c r="F699" i="1"/>
  <c r="F700" i="1"/>
  <c r="F701" i="1"/>
  <c r="F702" i="1"/>
  <c r="F703" i="1"/>
  <c r="M703" i="1" s="1"/>
  <c r="F704" i="1"/>
  <c r="M704" i="1" s="1"/>
  <c r="F705" i="1"/>
  <c r="F706" i="1"/>
  <c r="F707" i="1"/>
  <c r="F708" i="1"/>
  <c r="F709" i="1"/>
  <c r="M709" i="1" s="1"/>
  <c r="F710" i="1"/>
  <c r="F711" i="1"/>
  <c r="F712" i="1"/>
  <c r="F713" i="1"/>
  <c r="F714" i="1"/>
  <c r="F715" i="1"/>
  <c r="M715" i="1" s="1"/>
  <c r="F716" i="1"/>
  <c r="M716" i="1" s="1"/>
  <c r="F717" i="1"/>
  <c r="F718" i="1"/>
  <c r="F719" i="1"/>
  <c r="F720" i="1"/>
  <c r="F721" i="1"/>
  <c r="M721" i="1" s="1"/>
  <c r="F722" i="1"/>
  <c r="F723" i="1"/>
  <c r="F724" i="1"/>
  <c r="F725" i="1"/>
  <c r="F726" i="1"/>
  <c r="F727" i="1"/>
  <c r="M727" i="1" s="1"/>
  <c r="F728" i="1"/>
  <c r="M728" i="1" s="1"/>
  <c r="F729" i="1"/>
  <c r="F730" i="1"/>
  <c r="F731" i="1"/>
  <c r="F732" i="1"/>
  <c r="F733" i="1"/>
  <c r="M733" i="1" s="1"/>
  <c r="F734" i="1"/>
  <c r="F735" i="1"/>
  <c r="F736" i="1"/>
  <c r="F737" i="1"/>
  <c r="F738" i="1"/>
  <c r="F739" i="1"/>
  <c r="M739" i="1" s="1"/>
  <c r="F740" i="1"/>
  <c r="M740" i="1" s="1"/>
  <c r="F741" i="1"/>
  <c r="F742" i="1"/>
  <c r="F743" i="1"/>
  <c r="F744" i="1"/>
  <c r="F745" i="1"/>
  <c r="M745" i="1" s="1"/>
  <c r="F746" i="1"/>
  <c r="F747" i="1"/>
  <c r="F748" i="1"/>
  <c r="F749" i="1"/>
  <c r="F750" i="1"/>
  <c r="F751" i="1"/>
  <c r="M751" i="1" s="1"/>
  <c r="F752" i="1"/>
  <c r="M752" i="1" s="1"/>
  <c r="F753" i="1"/>
  <c r="F754" i="1"/>
  <c r="F755" i="1"/>
  <c r="F756" i="1"/>
  <c r="F757" i="1"/>
  <c r="M757" i="1" s="1"/>
  <c r="F758" i="1"/>
  <c r="F759" i="1"/>
  <c r="F760" i="1"/>
  <c r="F761" i="1"/>
  <c r="F762" i="1"/>
  <c r="F763" i="1"/>
  <c r="M763" i="1" s="1"/>
  <c r="F764" i="1"/>
  <c r="M764" i="1" s="1"/>
  <c r="F765" i="1"/>
  <c r="F766" i="1"/>
  <c r="F767" i="1"/>
  <c r="F768" i="1"/>
  <c r="F769" i="1"/>
  <c r="M769" i="1" s="1"/>
  <c r="F770" i="1"/>
  <c r="F771" i="1"/>
  <c r="F772" i="1"/>
  <c r="F773" i="1"/>
  <c r="F774" i="1"/>
  <c r="F775" i="1"/>
  <c r="M775" i="1" s="1"/>
  <c r="F776" i="1"/>
  <c r="M776" i="1" s="1"/>
  <c r="F777" i="1"/>
  <c r="F778" i="1"/>
  <c r="F779" i="1"/>
  <c r="F780" i="1"/>
  <c r="F781" i="1"/>
  <c r="M781" i="1" s="1"/>
  <c r="F782" i="1"/>
  <c r="F783" i="1"/>
  <c r="M783" i="1" s="1"/>
  <c r="F784" i="1"/>
  <c r="F785" i="1"/>
  <c r="F786" i="1"/>
  <c r="F787" i="1"/>
  <c r="M787" i="1" s="1"/>
  <c r="F788" i="1"/>
  <c r="M788" i="1" s="1"/>
  <c r="F789" i="1"/>
  <c r="F790" i="1"/>
  <c r="F791" i="1"/>
  <c r="F792" i="1"/>
  <c r="F793" i="1"/>
  <c r="M793" i="1" s="1"/>
  <c r="F794" i="1"/>
  <c r="F795" i="1"/>
  <c r="M795" i="1" s="1"/>
  <c r="F796" i="1"/>
  <c r="F797" i="1"/>
  <c r="F798" i="1"/>
  <c r="F799" i="1"/>
  <c r="M799" i="1" s="1"/>
  <c r="F800" i="1"/>
  <c r="M800" i="1" s="1"/>
  <c r="F801" i="1"/>
  <c r="F802" i="1"/>
  <c r="F803" i="1"/>
  <c r="F804" i="1"/>
  <c r="F805" i="1"/>
  <c r="M805" i="1" s="1"/>
  <c r="F806" i="1"/>
  <c r="F807" i="1"/>
  <c r="M807" i="1" s="1"/>
  <c r="F808" i="1"/>
  <c r="F809" i="1"/>
  <c r="F810" i="1"/>
  <c r="F811" i="1"/>
  <c r="M811" i="1" s="1"/>
  <c r="F812" i="1"/>
  <c r="M812" i="1" s="1"/>
  <c r="F813" i="1"/>
  <c r="F814" i="1"/>
  <c r="F815" i="1"/>
  <c r="F816" i="1"/>
  <c r="F817" i="1"/>
  <c r="M817" i="1" s="1"/>
  <c r="F818" i="1"/>
  <c r="F819" i="1"/>
  <c r="M819" i="1" s="1"/>
  <c r="F820" i="1"/>
  <c r="F821" i="1"/>
  <c r="F822" i="1"/>
  <c r="F823" i="1"/>
  <c r="M823" i="1" s="1"/>
  <c r="F824" i="1"/>
  <c r="M824" i="1" s="1"/>
  <c r="F825" i="1"/>
  <c r="F826" i="1"/>
  <c r="F827" i="1"/>
  <c r="F828" i="1"/>
  <c r="F829" i="1"/>
  <c r="M829" i="1" s="1"/>
  <c r="F830" i="1"/>
  <c r="F831" i="1"/>
  <c r="M831" i="1" s="1"/>
  <c r="F832" i="1"/>
  <c r="F833" i="1"/>
  <c r="F834" i="1"/>
  <c r="F835" i="1"/>
  <c r="M835" i="1" s="1"/>
  <c r="F836" i="1"/>
  <c r="M836" i="1" s="1"/>
  <c r="F837" i="1"/>
  <c r="F838" i="1"/>
  <c r="F839" i="1"/>
  <c r="F840" i="1"/>
  <c r="F841" i="1"/>
  <c r="M841" i="1" s="1"/>
  <c r="F842" i="1"/>
  <c r="F843" i="1"/>
  <c r="M843" i="1" s="1"/>
  <c r="F844" i="1"/>
  <c r="F845" i="1"/>
  <c r="F846" i="1"/>
  <c r="F847" i="1"/>
  <c r="M847" i="1" s="1"/>
  <c r="F848" i="1"/>
  <c r="M848" i="1" s="1"/>
  <c r="F849" i="1"/>
  <c r="F850" i="1"/>
  <c r="F851" i="1"/>
  <c r="F852" i="1"/>
  <c r="F853" i="1"/>
  <c r="M853" i="1" s="1"/>
  <c r="F854" i="1"/>
  <c r="F855" i="1"/>
  <c r="M855" i="1" s="1"/>
  <c r="F856" i="1"/>
  <c r="F857" i="1"/>
  <c r="F858" i="1"/>
  <c r="F859" i="1"/>
  <c r="M859" i="1" s="1"/>
  <c r="F860" i="1"/>
  <c r="M860" i="1" s="1"/>
  <c r="F861" i="1"/>
  <c r="F862" i="1"/>
  <c r="F863" i="1"/>
  <c r="F864" i="1"/>
  <c r="F865" i="1"/>
  <c r="M865" i="1" s="1"/>
  <c r="F866" i="1"/>
  <c r="F867" i="1"/>
  <c r="M867" i="1" s="1"/>
  <c r="F868" i="1"/>
  <c r="F869" i="1"/>
  <c r="F870" i="1"/>
  <c r="F871" i="1"/>
  <c r="F872" i="1"/>
  <c r="M872" i="1" s="1"/>
  <c r="F873" i="1"/>
  <c r="F874" i="1"/>
  <c r="F875" i="1"/>
  <c r="F876" i="1"/>
  <c r="F877" i="1"/>
  <c r="F878" i="1"/>
  <c r="F879" i="1"/>
  <c r="M879" i="1" s="1"/>
  <c r="F880" i="1"/>
  <c r="F881" i="1"/>
  <c r="F882" i="1"/>
  <c r="F883" i="1"/>
  <c r="F884" i="1"/>
  <c r="M884" i="1" s="1"/>
  <c r="F885" i="1"/>
  <c r="F886" i="1"/>
  <c r="F887" i="1"/>
  <c r="F888" i="1"/>
  <c r="F889" i="1"/>
  <c r="M889" i="1" s="1"/>
  <c r="F890" i="1"/>
  <c r="F891" i="1"/>
  <c r="M891" i="1" s="1"/>
  <c r="F892" i="1"/>
  <c r="F893" i="1"/>
  <c r="F894" i="1"/>
  <c r="F895" i="1"/>
  <c r="M895" i="1" s="1"/>
  <c r="F896" i="1"/>
  <c r="M896" i="1" s="1"/>
  <c r="F897" i="1"/>
  <c r="F898" i="1"/>
  <c r="F899" i="1"/>
  <c r="F900" i="1"/>
  <c r="F901" i="1"/>
  <c r="M901" i="1" s="1"/>
  <c r="F902" i="1"/>
  <c r="F903" i="1"/>
  <c r="M903" i="1" s="1"/>
  <c r="F904" i="1"/>
  <c r="F905" i="1"/>
  <c r="F906" i="1"/>
  <c r="F907" i="1"/>
  <c r="M907" i="1" s="1"/>
  <c r="F908" i="1"/>
  <c r="M908" i="1" s="1"/>
  <c r="F909" i="1"/>
  <c r="F910" i="1"/>
  <c r="F911" i="1"/>
  <c r="F912" i="1"/>
  <c r="F913" i="1"/>
  <c r="M913" i="1" s="1"/>
  <c r="F914" i="1"/>
  <c r="F915" i="1"/>
  <c r="M915" i="1" s="1"/>
  <c r="F916" i="1"/>
  <c r="F917" i="1"/>
  <c r="F918" i="1"/>
  <c r="F919" i="1"/>
  <c r="M919" i="1" s="1"/>
  <c r="F920" i="1"/>
  <c r="M920" i="1" s="1"/>
  <c r="F921" i="1"/>
  <c r="F922" i="1"/>
  <c r="F923" i="1"/>
  <c r="F924" i="1"/>
  <c r="F925" i="1"/>
  <c r="M925" i="1" s="1"/>
  <c r="F926" i="1"/>
  <c r="F927" i="1"/>
  <c r="M927" i="1" s="1"/>
  <c r="F928" i="1"/>
  <c r="F929" i="1"/>
  <c r="F930" i="1"/>
  <c r="F931" i="1"/>
  <c r="M931" i="1" s="1"/>
  <c r="F932" i="1"/>
  <c r="M932" i="1" s="1"/>
  <c r="F933" i="1"/>
  <c r="F934" i="1"/>
  <c r="F935" i="1"/>
  <c r="F936" i="1"/>
  <c r="F937" i="1"/>
  <c r="M937" i="1" s="1"/>
  <c r="F938" i="1"/>
  <c r="F939" i="1"/>
  <c r="M939" i="1" s="1"/>
  <c r="F940" i="1"/>
  <c r="F941" i="1"/>
  <c r="F942" i="1"/>
  <c r="F943" i="1"/>
  <c r="M943" i="1" s="1"/>
  <c r="F944" i="1"/>
  <c r="M944" i="1" s="1"/>
  <c r="F945" i="1"/>
  <c r="F946" i="1"/>
  <c r="F947" i="1"/>
  <c r="F948" i="1"/>
  <c r="F949" i="1"/>
  <c r="M949" i="1" s="1"/>
  <c r="F950" i="1"/>
  <c r="F951" i="1"/>
  <c r="M951" i="1" s="1"/>
  <c r="F952" i="1"/>
  <c r="F3" i="1"/>
  <c r="G2" i="1"/>
  <c r="F2" i="1"/>
  <c r="N45" i="1" l="1"/>
  <c r="M771" i="1"/>
  <c r="M759" i="1"/>
  <c r="M747" i="1"/>
  <c r="M735" i="1"/>
  <c r="M723" i="1"/>
  <c r="M699" i="1"/>
  <c r="M687" i="1"/>
  <c r="M675" i="1"/>
  <c r="I877" i="1"/>
  <c r="Y11" i="1" s="1"/>
  <c r="N514" i="1"/>
  <c r="N502" i="1"/>
  <c r="N33" i="1"/>
  <c r="M950" i="1"/>
  <c r="M938" i="1"/>
  <c r="M926" i="1"/>
  <c r="M914" i="1"/>
  <c r="M902" i="1"/>
  <c r="M890" i="1"/>
  <c r="M878" i="1"/>
  <c r="M866" i="1"/>
  <c r="M854" i="1"/>
  <c r="M842" i="1"/>
  <c r="M830" i="1"/>
  <c r="M818" i="1"/>
  <c r="M806" i="1"/>
  <c r="M794" i="1"/>
  <c r="M782" i="1"/>
  <c r="M770" i="1"/>
  <c r="M758" i="1"/>
  <c r="M746" i="1"/>
  <c r="M734" i="1"/>
  <c r="M722" i="1"/>
  <c r="M710" i="1"/>
  <c r="M698" i="1"/>
  <c r="M686" i="1"/>
  <c r="M674" i="1"/>
  <c r="M662" i="1"/>
  <c r="M650" i="1"/>
  <c r="M638" i="1"/>
  <c r="M626" i="1"/>
  <c r="M614" i="1"/>
  <c r="M602" i="1"/>
  <c r="M590" i="1"/>
  <c r="M578" i="1"/>
  <c r="M566" i="1"/>
  <c r="M554" i="1"/>
  <c r="M542" i="1"/>
  <c r="M530" i="1"/>
  <c r="M518" i="1"/>
  <c r="M408" i="1"/>
  <c r="M396" i="1"/>
  <c r="M336" i="1"/>
  <c r="M324" i="1"/>
  <c r="M288" i="1"/>
  <c r="M276" i="1"/>
  <c r="M264" i="1"/>
  <c r="M252" i="1"/>
  <c r="M240" i="1"/>
  <c r="M228" i="1"/>
  <c r="M216" i="1"/>
  <c r="M204" i="1"/>
  <c r="M192" i="1"/>
  <c r="M180" i="1"/>
  <c r="M168" i="1"/>
  <c r="M711" i="1"/>
  <c r="M663" i="1"/>
  <c r="M651" i="1"/>
  <c r="M639" i="1"/>
  <c r="M627" i="1"/>
  <c r="M615" i="1"/>
  <c r="M603" i="1"/>
  <c r="M591" i="1"/>
  <c r="M579" i="1"/>
  <c r="M945" i="1"/>
  <c r="M933" i="1"/>
  <c r="M921" i="1"/>
  <c r="M909" i="1"/>
  <c r="M897" i="1"/>
  <c r="M885" i="1"/>
  <c r="M873" i="1"/>
  <c r="M861" i="1"/>
  <c r="M849" i="1"/>
  <c r="N490" i="1"/>
  <c r="N478" i="1"/>
  <c r="N466" i="1"/>
  <c r="N454" i="1"/>
  <c r="N442" i="1"/>
  <c r="N430" i="1"/>
  <c r="N418" i="1"/>
  <c r="N406" i="1"/>
  <c r="N394" i="1"/>
  <c r="N382" i="1"/>
  <c r="N370" i="1"/>
  <c r="N358" i="1"/>
  <c r="N346" i="1"/>
  <c r="N334" i="1"/>
  <c r="N322" i="1"/>
  <c r="N310" i="1"/>
  <c r="N298" i="1"/>
  <c r="N286" i="1"/>
  <c r="M940" i="1"/>
  <c r="M928" i="1"/>
  <c r="M916" i="1"/>
  <c r="M904" i="1"/>
  <c r="M892" i="1"/>
  <c r="M880" i="1"/>
  <c r="M868" i="1"/>
  <c r="M856" i="1"/>
  <c r="M844" i="1"/>
  <c r="M832" i="1"/>
  <c r="M820" i="1"/>
  <c r="M567" i="1"/>
  <c r="M555" i="1"/>
  <c r="M543" i="1"/>
  <c r="M531" i="1"/>
  <c r="M519" i="1"/>
  <c r="M507" i="1"/>
  <c r="M495" i="1"/>
  <c r="M483" i="1"/>
  <c r="M471" i="1"/>
  <c r="M459" i="1"/>
  <c r="M447" i="1"/>
  <c r="M435" i="1"/>
  <c r="M423" i="1"/>
  <c r="M411" i="1"/>
  <c r="M399" i="1"/>
  <c r="M387" i="1"/>
  <c r="M375" i="1"/>
  <c r="M363" i="1"/>
  <c r="M351" i="1"/>
  <c r="M339" i="1"/>
  <c r="M315" i="1"/>
  <c r="M303" i="1"/>
  <c r="M291" i="1"/>
  <c r="M279" i="1"/>
  <c r="M267" i="1"/>
  <c r="M255" i="1"/>
  <c r="M231" i="1"/>
  <c r="M219" i="1"/>
  <c r="M207" i="1"/>
  <c r="M195" i="1"/>
  <c r="M183" i="1"/>
  <c r="M171" i="1"/>
  <c r="M159" i="1"/>
  <c r="M147" i="1"/>
  <c r="M135" i="1"/>
  <c r="M123" i="1"/>
  <c r="M111" i="1"/>
  <c r="M99" i="1"/>
  <c r="M87" i="1"/>
  <c r="M75" i="1"/>
  <c r="M63" i="1"/>
  <c r="N713" i="1"/>
  <c r="N701" i="1"/>
  <c r="N689" i="1"/>
  <c r="N677" i="1"/>
  <c r="N665" i="1"/>
  <c r="N653" i="1"/>
  <c r="N641" i="1"/>
  <c r="N629" i="1"/>
  <c r="N617" i="1"/>
  <c r="N593" i="1"/>
  <c r="N581" i="1"/>
  <c r="N569" i="1"/>
  <c r="N557" i="1"/>
  <c r="N545" i="1"/>
  <c r="N533" i="1"/>
  <c r="N521" i="1"/>
  <c r="N509" i="1"/>
  <c r="N497" i="1"/>
  <c r="N485" i="1"/>
  <c r="N473" i="1"/>
  <c r="N461" i="1"/>
  <c r="N449" i="1"/>
  <c r="N437" i="1"/>
  <c r="N425" i="1"/>
  <c r="N413" i="1"/>
  <c r="N401" i="1"/>
  <c r="N389" i="1"/>
  <c r="N377" i="1"/>
  <c r="N365" i="1"/>
  <c r="N353" i="1"/>
  <c r="N341" i="1"/>
  <c r="N329" i="1"/>
  <c r="N317" i="1"/>
  <c r="N305" i="1"/>
  <c r="N293" i="1"/>
  <c r="N281" i="1"/>
  <c r="N269" i="1"/>
  <c r="N257" i="1"/>
  <c r="N245" i="1"/>
  <c r="N233" i="1"/>
  <c r="N221" i="1"/>
  <c r="N209" i="1"/>
  <c r="N197" i="1"/>
  <c r="U17" i="1"/>
  <c r="M156" i="1"/>
  <c r="M144" i="1"/>
  <c r="M132" i="1"/>
  <c r="M120" i="1"/>
  <c r="M108" i="1"/>
  <c r="M96" i="1"/>
  <c r="M84" i="1"/>
  <c r="M837" i="1"/>
  <c r="M825" i="1"/>
  <c r="M813" i="1"/>
  <c r="M801" i="1"/>
  <c r="M789" i="1"/>
  <c r="M777" i="1"/>
  <c r="M765" i="1"/>
  <c r="M753" i="1"/>
  <c r="M741" i="1"/>
  <c r="M729" i="1"/>
  <c r="M717" i="1"/>
  <c r="M705" i="1"/>
  <c r="M693" i="1"/>
  <c r="M681" i="1"/>
  <c r="M669" i="1"/>
  <c r="M657" i="1"/>
  <c r="M645" i="1"/>
  <c r="M633" i="1"/>
  <c r="M621" i="1"/>
  <c r="M609" i="1"/>
  <c r="M597" i="1"/>
  <c r="M585" i="1"/>
  <c r="M573" i="1"/>
  <c r="M561" i="1"/>
  <c r="M549" i="1"/>
  <c r="M537" i="1"/>
  <c r="M525" i="1"/>
  <c r="M513" i="1"/>
  <c r="M501" i="1"/>
  <c r="M489" i="1"/>
  <c r="M477" i="1"/>
  <c r="M405" i="1"/>
  <c r="M393" i="1"/>
  <c r="M381" i="1"/>
  <c r="M369" i="1"/>
  <c r="M357" i="1"/>
  <c r="M345" i="1"/>
  <c r="M333" i="1"/>
  <c r="M321" i="1"/>
  <c r="M309" i="1"/>
  <c r="M297" i="1"/>
  <c r="M285" i="1"/>
  <c r="M273" i="1"/>
  <c r="M261" i="1"/>
  <c r="M249" i="1"/>
  <c r="M237" i="1"/>
  <c r="M225" i="1"/>
  <c r="M213" i="1"/>
  <c r="M201" i="1"/>
  <c r="M177" i="1"/>
  <c r="M165" i="1"/>
  <c r="M153" i="1"/>
  <c r="M141" i="1"/>
  <c r="M129" i="1"/>
  <c r="M105" i="1"/>
  <c r="M93" i="1"/>
  <c r="M81" i="1"/>
  <c r="M69" i="1"/>
  <c r="M57" i="1"/>
  <c r="M45" i="1"/>
  <c r="M33" i="1"/>
  <c r="M21" i="1"/>
  <c r="M7" i="1"/>
  <c r="AA17" i="1"/>
  <c r="M512" i="1"/>
  <c r="H512" i="1"/>
  <c r="W10" i="1" s="1"/>
  <c r="W12" i="1" s="1"/>
  <c r="M808" i="1"/>
  <c r="M952" i="1"/>
  <c r="H952" i="1"/>
  <c r="Z10" i="1" s="1"/>
  <c r="AA10" i="1"/>
  <c r="AA12" i="1" s="1"/>
  <c r="M506" i="1"/>
  <c r="M494" i="1"/>
  <c r="M482" i="1"/>
  <c r="M470" i="1"/>
  <c r="M458" i="1"/>
  <c r="M446" i="1"/>
  <c r="M434" i="1"/>
  <c r="M422" i="1"/>
  <c r="M410" i="1"/>
  <c r="M398" i="1"/>
  <c r="M386" i="1"/>
  <c r="M374" i="1"/>
  <c r="M362" i="1"/>
  <c r="M350" i="1"/>
  <c r="M338" i="1"/>
  <c r="AA11" i="1"/>
  <c r="M692" i="1"/>
  <c r="H692" i="1"/>
  <c r="X10" i="1" s="1"/>
  <c r="X12" i="1" s="1"/>
  <c r="M327" i="1"/>
  <c r="H327" i="1"/>
  <c r="V10" i="1" s="1"/>
  <c r="M877" i="1"/>
  <c r="H877" i="1"/>
  <c r="Y10" i="1" s="1"/>
  <c r="Y12" i="1" s="1"/>
  <c r="H142" i="1"/>
  <c r="U10" i="1" s="1"/>
  <c r="N274" i="1"/>
  <c r="N262" i="1"/>
  <c r="N250" i="1"/>
  <c r="N238" i="1"/>
  <c r="N226" i="1"/>
  <c r="N214" i="1"/>
  <c r="N202" i="1"/>
  <c r="N190" i="1"/>
  <c r="N178" i="1"/>
  <c r="N166" i="1"/>
  <c r="N154" i="1"/>
  <c r="N142" i="1"/>
  <c r="N130" i="1"/>
  <c r="N118" i="1"/>
  <c r="N106" i="1"/>
  <c r="N94" i="1"/>
  <c r="N82" i="1"/>
  <c r="N70" i="1"/>
  <c r="N58" i="1"/>
  <c r="N46" i="1"/>
  <c r="N34" i="1"/>
  <c r="N10" i="1"/>
  <c r="I142" i="1"/>
  <c r="U11" i="1" s="1"/>
  <c r="N21" i="1"/>
  <c r="N9" i="1"/>
  <c r="I327" i="1"/>
  <c r="V11" i="1" s="1"/>
  <c r="M326" i="1"/>
  <c r="M314" i="1"/>
  <c r="M302" i="1"/>
  <c r="M290" i="1"/>
  <c r="M278" i="1"/>
  <c r="M266" i="1"/>
  <c r="M254" i="1"/>
  <c r="M242" i="1"/>
  <c r="M230" i="1"/>
  <c r="M218" i="1"/>
  <c r="M206" i="1"/>
  <c r="M194" i="1"/>
  <c r="M182" i="1"/>
  <c r="M170" i="1"/>
  <c r="M158" i="1"/>
  <c r="M146" i="1"/>
  <c r="M134" i="1"/>
  <c r="M122" i="1"/>
  <c r="M110" i="1"/>
  <c r="M98" i="1"/>
  <c r="M86" i="1"/>
  <c r="M74" i="1"/>
  <c r="M62" i="1"/>
  <c r="M50" i="1"/>
  <c r="M38" i="1"/>
  <c r="M26" i="1"/>
  <c r="M14" i="1"/>
  <c r="N952" i="1"/>
  <c r="N940" i="1"/>
  <c r="N928" i="1"/>
  <c r="N916" i="1"/>
  <c r="N904" i="1"/>
  <c r="N892" i="1"/>
  <c r="N880" i="1"/>
  <c r="N868" i="1"/>
  <c r="N856" i="1"/>
  <c r="N844" i="1"/>
  <c r="N832" i="1"/>
  <c r="N820" i="1"/>
  <c r="N808" i="1"/>
  <c r="N796" i="1"/>
  <c r="N784" i="1"/>
  <c r="M72" i="1"/>
  <c r="N25" i="1"/>
  <c r="N13" i="1"/>
  <c r="V17" i="1"/>
  <c r="M9" i="1"/>
  <c r="N947" i="1"/>
  <c r="N935" i="1"/>
  <c r="N923" i="1"/>
  <c r="N911" i="1"/>
  <c r="N899" i="1"/>
  <c r="N887" i="1"/>
  <c r="N875" i="1"/>
  <c r="N863" i="1"/>
  <c r="N851" i="1"/>
  <c r="N839" i="1"/>
  <c r="N827" i="1"/>
  <c r="N815" i="1"/>
  <c r="N803" i="1"/>
  <c r="N791" i="1"/>
  <c r="N779" i="1"/>
  <c r="N767" i="1"/>
  <c r="N755" i="1"/>
  <c r="N743" i="1"/>
  <c r="N731" i="1"/>
  <c r="N719" i="1"/>
  <c r="N707" i="1"/>
  <c r="N695" i="1"/>
  <c r="N683" i="1"/>
  <c r="N671" i="1"/>
  <c r="N659" i="1"/>
  <c r="N647" i="1"/>
  <c r="N635" i="1"/>
  <c r="N623" i="1"/>
  <c r="N611" i="1"/>
  <c r="N599" i="1"/>
  <c r="N587" i="1"/>
  <c r="N575" i="1"/>
  <c r="N563" i="1"/>
  <c r="N551" i="1"/>
  <c r="N539" i="1"/>
  <c r="N527" i="1"/>
  <c r="N515" i="1"/>
  <c r="N503" i="1"/>
  <c r="N491" i="1"/>
  <c r="N479" i="1"/>
  <c r="N467" i="1"/>
  <c r="N455" i="1"/>
  <c r="N443" i="1"/>
  <c r="N431" i="1"/>
  <c r="N419" i="1"/>
  <c r="N407" i="1"/>
  <c r="N395" i="1"/>
  <c r="N383" i="1"/>
  <c r="N371" i="1"/>
  <c r="N359" i="1"/>
  <c r="N347" i="1"/>
  <c r="N335" i="1"/>
  <c r="N323" i="1"/>
  <c r="N311" i="1"/>
  <c r="N299" i="1"/>
  <c r="N287" i="1"/>
  <c r="N275" i="1"/>
  <c r="N263" i="1"/>
  <c r="N251" i="1"/>
  <c r="N239" i="1"/>
  <c r="N227" i="1"/>
  <c r="N215" i="1"/>
  <c r="N203" i="1"/>
  <c r="N191" i="1"/>
  <c r="N179" i="1"/>
  <c r="N167" i="1"/>
  <c r="N155" i="1"/>
  <c r="N143" i="1"/>
  <c r="N131" i="1"/>
  <c r="N119" i="1"/>
  <c r="N107" i="1"/>
  <c r="N95" i="1"/>
  <c r="N83" i="1"/>
  <c r="N71" i="1"/>
  <c r="N59" i="1"/>
  <c r="N47" i="1"/>
  <c r="N35" i="1"/>
  <c r="N23" i="1"/>
  <c r="N11" i="1"/>
  <c r="I952" i="1"/>
  <c r="Z11" i="1" s="1"/>
  <c r="W17" i="1"/>
  <c r="M796" i="1"/>
  <c r="M784" i="1"/>
  <c r="M772" i="1"/>
  <c r="M760" i="1"/>
  <c r="M748" i="1"/>
  <c r="M736" i="1"/>
  <c r="M724" i="1"/>
  <c r="M712" i="1"/>
  <c r="M700" i="1"/>
  <c r="M688" i="1"/>
  <c r="M676" i="1"/>
  <c r="M664" i="1"/>
  <c r="M652" i="1"/>
  <c r="M640" i="1"/>
  <c r="M628" i="1"/>
  <c r="M616" i="1"/>
  <c r="M604" i="1"/>
  <c r="M592" i="1"/>
  <c r="M580" i="1"/>
  <c r="M568" i="1"/>
  <c r="M556" i="1"/>
  <c r="M544" i="1"/>
  <c r="M532" i="1"/>
  <c r="M520" i="1"/>
  <c r="M508" i="1"/>
  <c r="M496" i="1"/>
  <c r="M484" i="1"/>
  <c r="M472" i="1"/>
  <c r="M373" i="1"/>
  <c r="N22" i="1"/>
  <c r="M3" i="1"/>
  <c r="M941" i="1"/>
  <c r="M929" i="1"/>
  <c r="M917" i="1"/>
  <c r="M905" i="1"/>
  <c r="M893" i="1"/>
  <c r="M881" i="1"/>
  <c r="M869" i="1"/>
  <c r="M857" i="1"/>
  <c r="M845" i="1"/>
  <c r="M833" i="1"/>
  <c r="M821" i="1"/>
  <c r="M460" i="1"/>
  <c r="M448" i="1"/>
  <c r="M436" i="1"/>
  <c r="M424" i="1"/>
  <c r="M412" i="1"/>
  <c r="M400" i="1"/>
  <c r="M388" i="1"/>
  <c r="M376" i="1"/>
  <c r="M364" i="1"/>
  <c r="M352" i="1"/>
  <c r="M340" i="1"/>
  <c r="M328" i="1"/>
  <c r="M316" i="1"/>
  <c r="M304" i="1"/>
  <c r="M292" i="1"/>
  <c r="M280" i="1"/>
  <c r="M268" i="1"/>
  <c r="M256" i="1"/>
  <c r="M244" i="1"/>
  <c r="M232" i="1"/>
  <c r="M220" i="1"/>
  <c r="M208" i="1"/>
  <c r="M196" i="1"/>
  <c r="M184" i="1"/>
  <c r="M172" i="1"/>
  <c r="M160" i="1"/>
  <c r="N942" i="1"/>
  <c r="N930" i="1"/>
  <c r="N918" i="1"/>
  <c r="N906" i="1"/>
  <c r="N894" i="1"/>
  <c r="N882" i="1"/>
  <c r="N870" i="1"/>
  <c r="N858" i="1"/>
  <c r="N846" i="1"/>
  <c r="N834" i="1"/>
  <c r="N822" i="1"/>
  <c r="N810" i="1"/>
  <c r="N798" i="1"/>
  <c r="N786" i="1"/>
  <c r="N774" i="1"/>
  <c r="N762" i="1"/>
  <c r="N750" i="1"/>
  <c r="N738" i="1"/>
  <c r="N726" i="1"/>
  <c r="N714" i="1"/>
  <c r="N702" i="1"/>
  <c r="N690" i="1"/>
  <c r="N678" i="1"/>
  <c r="N666" i="1"/>
  <c r="N654" i="1"/>
  <c r="N642" i="1"/>
  <c r="N630" i="1"/>
  <c r="N618" i="1"/>
  <c r="N606" i="1"/>
  <c r="N594" i="1"/>
  <c r="N582" i="1"/>
  <c r="N570" i="1"/>
  <c r="N558" i="1"/>
  <c r="N546" i="1"/>
  <c r="N534" i="1"/>
  <c r="N522" i="1"/>
  <c r="N510" i="1"/>
  <c r="N498" i="1"/>
  <c r="N486" i="1"/>
  <c r="N474" i="1"/>
  <c r="N462" i="1"/>
  <c r="N450" i="1"/>
  <c r="N438" i="1"/>
  <c r="N426" i="1"/>
  <c r="N414" i="1"/>
  <c r="N402" i="1"/>
  <c r="N390" i="1"/>
  <c r="N378" i="1"/>
  <c r="N366" i="1"/>
  <c r="N354" i="1"/>
  <c r="N342" i="1"/>
  <c r="N330" i="1"/>
  <c r="N318" i="1"/>
  <c r="N306" i="1"/>
  <c r="N294" i="1"/>
  <c r="N282" i="1"/>
  <c r="N270" i="1"/>
  <c r="N258" i="1"/>
  <c r="N246" i="1"/>
  <c r="M51" i="1"/>
  <c r="M39" i="1"/>
  <c r="M27" i="1"/>
  <c r="M15" i="1"/>
  <c r="N941" i="1"/>
  <c r="N929" i="1"/>
  <c r="N917" i="1"/>
  <c r="N905" i="1"/>
  <c r="N893" i="1"/>
  <c r="N881" i="1"/>
  <c r="N869" i="1"/>
  <c r="N857" i="1"/>
  <c r="N845" i="1"/>
  <c r="N833" i="1"/>
  <c r="N821" i="1"/>
  <c r="N809" i="1"/>
  <c r="N797" i="1"/>
  <c r="N785" i="1"/>
  <c r="N773" i="1"/>
  <c r="N761" i="1"/>
  <c r="N749" i="1"/>
  <c r="N737" i="1"/>
  <c r="N725" i="1"/>
  <c r="N605" i="1"/>
  <c r="N772" i="1"/>
  <c r="N760" i="1"/>
  <c r="N748" i="1"/>
  <c r="N736" i="1"/>
  <c r="N724" i="1"/>
  <c r="N712" i="1"/>
  <c r="N700" i="1"/>
  <c r="N688" i="1"/>
  <c r="N676" i="1"/>
  <c r="N664" i="1"/>
  <c r="N652" i="1"/>
  <c r="N640" i="1"/>
  <c r="N628" i="1"/>
  <c r="N616" i="1"/>
  <c r="N604" i="1"/>
  <c r="N592" i="1"/>
  <c r="N580" i="1"/>
  <c r="N568" i="1"/>
  <c r="N556" i="1"/>
  <c r="N544" i="1"/>
  <c r="N532" i="1"/>
  <c r="N520" i="1"/>
  <c r="N508" i="1"/>
  <c r="N496" i="1"/>
  <c r="N484" i="1"/>
  <c r="N472" i="1"/>
  <c r="N460" i="1"/>
  <c r="N448" i="1"/>
  <c r="N436" i="1"/>
  <c r="N424" i="1"/>
  <c r="N412" i="1"/>
  <c r="N400" i="1"/>
  <c r="N388" i="1"/>
  <c r="N376" i="1"/>
  <c r="N364" i="1"/>
  <c r="N352" i="1"/>
  <c r="N340" i="1"/>
  <c r="N328" i="1"/>
  <c r="N316" i="1"/>
  <c r="N304" i="1"/>
  <c r="N292" i="1"/>
  <c r="N280" i="1"/>
  <c r="N268" i="1"/>
  <c r="N256" i="1"/>
  <c r="N244" i="1"/>
  <c r="N232" i="1"/>
  <c r="N220" i="1"/>
  <c r="N208" i="1"/>
  <c r="N196" i="1"/>
  <c r="N184" i="1"/>
  <c r="N172" i="1"/>
  <c r="N160" i="1"/>
  <c r="N148" i="1"/>
  <c r="N136" i="1"/>
  <c r="N124" i="1"/>
  <c r="N112" i="1"/>
  <c r="N100" i="1"/>
  <c r="N88" i="1"/>
  <c r="N76" i="1"/>
  <c r="N64" i="1"/>
  <c r="N52" i="1"/>
  <c r="N40" i="1"/>
  <c r="N28" i="1"/>
  <c r="N16" i="1"/>
  <c r="N447" i="1"/>
  <c r="N435" i="1"/>
  <c r="N423" i="1"/>
  <c r="N411" i="1"/>
  <c r="N399" i="1"/>
  <c r="N387" i="1"/>
  <c r="N375" i="1"/>
  <c r="N363" i="1"/>
  <c r="N351" i="1"/>
  <c r="N339" i="1"/>
  <c r="N327" i="1"/>
  <c r="N315" i="1"/>
  <c r="N303" i="1"/>
  <c r="N291" i="1"/>
  <c r="N279" i="1"/>
  <c r="N267" i="1"/>
  <c r="N255" i="1"/>
  <c r="N243" i="1"/>
  <c r="N231" i="1"/>
  <c r="N219" i="1"/>
  <c r="N207" i="1"/>
  <c r="N195" i="1"/>
  <c r="N183" i="1"/>
  <c r="N171" i="1"/>
  <c r="N159" i="1"/>
  <c r="N147" i="1"/>
  <c r="N135" i="1"/>
  <c r="N123" i="1"/>
  <c r="N111" i="1"/>
  <c r="N99" i="1"/>
  <c r="N87" i="1"/>
  <c r="N75" i="1"/>
  <c r="N63" i="1"/>
  <c r="N51" i="1"/>
  <c r="N39" i="1"/>
  <c r="N27" i="1"/>
  <c r="N15" i="1"/>
  <c r="N84" i="1"/>
  <c r="N72" i="1"/>
  <c r="N48" i="1"/>
  <c r="N36" i="1"/>
  <c r="N24" i="1"/>
  <c r="N12" i="1"/>
  <c r="M465" i="1"/>
  <c r="M453" i="1"/>
  <c r="M441" i="1"/>
  <c r="M809" i="1"/>
  <c r="M797" i="1"/>
  <c r="M785" i="1"/>
  <c r="M773" i="1"/>
  <c r="M761" i="1"/>
  <c r="M749" i="1"/>
  <c r="M737" i="1"/>
  <c r="M725" i="1"/>
  <c r="M713" i="1"/>
  <c r="M701" i="1"/>
  <c r="M689" i="1"/>
  <c r="M677" i="1"/>
  <c r="M665" i="1"/>
  <c r="M653" i="1"/>
  <c r="M641" i="1"/>
  <c r="M629" i="1"/>
  <c r="M617" i="1"/>
  <c r="M605" i="1"/>
  <c r="M593" i="1"/>
  <c r="M581" i="1"/>
  <c r="M569" i="1"/>
  <c r="M557" i="1"/>
  <c r="M545" i="1"/>
  <c r="M243" i="1"/>
  <c r="M429" i="1"/>
  <c r="M417" i="1"/>
  <c r="M189" i="1"/>
  <c r="M117" i="1"/>
  <c r="M883" i="1"/>
  <c r="M871" i="1"/>
  <c r="M355" i="1"/>
  <c r="M942" i="1"/>
  <c r="M930" i="1"/>
  <c r="M918" i="1"/>
  <c r="M906" i="1"/>
  <c r="M894" i="1"/>
  <c r="M882" i="1"/>
  <c r="M870" i="1"/>
  <c r="M858" i="1"/>
  <c r="M846" i="1"/>
  <c r="M834" i="1"/>
  <c r="M822" i="1"/>
  <c r="M810" i="1"/>
  <c r="M798" i="1"/>
  <c r="M786" i="1"/>
  <c r="M774" i="1"/>
  <c r="M762" i="1"/>
  <c r="M750" i="1"/>
  <c r="M738" i="1"/>
  <c r="M726" i="1"/>
  <c r="M714" i="1"/>
  <c r="M702" i="1"/>
  <c r="M690" i="1"/>
  <c r="M678" i="1"/>
  <c r="M666" i="1"/>
  <c r="M654" i="1"/>
  <c r="M642" i="1"/>
  <c r="M630" i="1"/>
  <c r="M618" i="1"/>
  <c r="M606" i="1"/>
  <c r="M594" i="1"/>
  <c r="M582" i="1"/>
  <c r="M570" i="1"/>
  <c r="M558" i="1"/>
  <c r="M546" i="1"/>
  <c r="M534" i="1"/>
  <c r="M522" i="1"/>
  <c r="M510" i="1"/>
  <c r="M498" i="1"/>
  <c r="M486" i="1"/>
  <c r="M474" i="1"/>
  <c r="M462" i="1"/>
  <c r="M450" i="1"/>
  <c r="M438" i="1"/>
  <c r="M426" i="1"/>
  <c r="M414" i="1"/>
  <c r="M402" i="1"/>
  <c r="M390" i="1"/>
  <c r="M378" i="1"/>
  <c r="M366" i="1"/>
  <c r="M354" i="1"/>
  <c r="M342" i="1"/>
  <c r="M330" i="1"/>
  <c r="M318" i="1"/>
  <c r="M306" i="1"/>
  <c r="M294" i="1"/>
  <c r="M282" i="1"/>
  <c r="M270" i="1"/>
  <c r="M258" i="1"/>
  <c r="M246" i="1"/>
  <c r="M234" i="1"/>
  <c r="M222" i="1"/>
  <c r="M210" i="1"/>
  <c r="M198" i="1"/>
  <c r="M186" i="1"/>
  <c r="M174" i="1"/>
  <c r="M533" i="1"/>
  <c r="M521" i="1"/>
  <c r="M509" i="1"/>
  <c r="M497" i="1"/>
  <c r="M485" i="1"/>
  <c r="M473" i="1"/>
  <c r="M461" i="1"/>
  <c r="M449" i="1"/>
  <c r="M437" i="1"/>
  <c r="M425" i="1"/>
  <c r="M413" i="1"/>
  <c r="M401" i="1"/>
  <c r="M389" i="1"/>
  <c r="M377" i="1"/>
  <c r="M365" i="1"/>
  <c r="M353" i="1"/>
  <c r="M341" i="1"/>
  <c r="M329" i="1"/>
  <c r="M317" i="1"/>
  <c r="M305" i="1"/>
  <c r="M293" i="1"/>
  <c r="M281" i="1"/>
  <c r="M269" i="1"/>
  <c r="M257" i="1"/>
  <c r="M245" i="1"/>
  <c r="M233" i="1"/>
  <c r="M221" i="1"/>
  <c r="M209" i="1"/>
  <c r="M197" i="1"/>
  <c r="M185" i="1"/>
  <c r="M173" i="1"/>
  <c r="M161" i="1"/>
  <c r="M149" i="1"/>
  <c r="M137" i="1"/>
  <c r="M125" i="1"/>
  <c r="M113" i="1"/>
  <c r="M101" i="1"/>
  <c r="M89" i="1"/>
  <c r="M77" i="1"/>
  <c r="M65" i="1"/>
  <c r="M53" i="1"/>
  <c r="M41" i="1"/>
  <c r="M29" i="1"/>
  <c r="M17" i="1"/>
  <c r="M5" i="1"/>
  <c r="N943" i="1"/>
  <c r="N931" i="1"/>
  <c r="N919" i="1"/>
  <c r="N907" i="1"/>
  <c r="N895" i="1"/>
  <c r="N883" i="1"/>
  <c r="N871" i="1"/>
  <c r="N859" i="1"/>
  <c r="N847" i="1"/>
  <c r="N835" i="1"/>
  <c r="N823" i="1"/>
  <c r="N811" i="1"/>
  <c r="N799" i="1"/>
  <c r="N787" i="1"/>
  <c r="N775" i="1"/>
  <c r="N763" i="1"/>
  <c r="N751" i="1"/>
  <c r="N739" i="1"/>
  <c r="N727" i="1"/>
  <c r="N715" i="1"/>
  <c r="N703" i="1"/>
  <c r="N691" i="1"/>
  <c r="N679" i="1"/>
  <c r="N667" i="1"/>
  <c r="N655" i="1"/>
  <c r="N643" i="1"/>
  <c r="N631" i="1"/>
  <c r="N619" i="1"/>
  <c r="N607" i="1"/>
  <c r="N595" i="1"/>
  <c r="N583" i="1"/>
  <c r="N571" i="1"/>
  <c r="N559" i="1"/>
  <c r="N547" i="1"/>
  <c r="N535" i="1"/>
  <c r="N523" i="1"/>
  <c r="N511" i="1"/>
  <c r="N499" i="1"/>
  <c r="N487" i="1"/>
  <c r="N475" i="1"/>
  <c r="M148" i="1"/>
  <c r="M136" i="1"/>
  <c r="M124" i="1"/>
  <c r="M112" i="1"/>
  <c r="M100" i="1"/>
  <c r="M88" i="1"/>
  <c r="M76" i="1"/>
  <c r="M64" i="1"/>
  <c r="M52" i="1"/>
  <c r="M40" i="1"/>
  <c r="M28" i="1"/>
  <c r="M16" i="1"/>
  <c r="M4" i="1"/>
  <c r="N234" i="1"/>
  <c r="N222" i="1"/>
  <c r="N210" i="1"/>
  <c r="N198" i="1"/>
  <c r="N186" i="1"/>
  <c r="N174" i="1"/>
  <c r="N162" i="1"/>
  <c r="N150" i="1"/>
  <c r="N138" i="1"/>
  <c r="N126" i="1"/>
  <c r="N114" i="1"/>
  <c r="N102" i="1"/>
  <c r="N90" i="1"/>
  <c r="N78" i="1"/>
  <c r="N66" i="1"/>
  <c r="N54" i="1"/>
  <c r="N3" i="1"/>
  <c r="M948" i="1"/>
  <c r="M936" i="1"/>
  <c r="M924" i="1"/>
  <c r="M912" i="1"/>
  <c r="M900" i="1"/>
  <c r="M888" i="1"/>
  <c r="M876" i="1"/>
  <c r="M864" i="1"/>
  <c r="M852" i="1"/>
  <c r="M840" i="1"/>
  <c r="M828" i="1"/>
  <c r="M816" i="1"/>
  <c r="M804" i="1"/>
  <c r="M792" i="1"/>
  <c r="M780" i="1"/>
  <c r="M768" i="1"/>
  <c r="M756" i="1"/>
  <c r="M744" i="1"/>
  <c r="M732" i="1"/>
  <c r="M720" i="1"/>
  <c r="M708" i="1"/>
  <c r="M696" i="1"/>
  <c r="M684" i="1"/>
  <c r="M672" i="1"/>
  <c r="M660" i="1"/>
  <c r="M648" i="1"/>
  <c r="M636" i="1"/>
  <c r="M624" i="1"/>
  <c r="M612" i="1"/>
  <c r="M600" i="1"/>
  <c r="M576" i="1"/>
  <c r="M564" i="1"/>
  <c r="M552" i="1"/>
  <c r="M540" i="1"/>
  <c r="M528" i="1"/>
  <c r="M516" i="1"/>
  <c r="M504" i="1"/>
  <c r="M492" i="1"/>
  <c r="M480" i="1"/>
  <c r="M384" i="1"/>
  <c r="M372" i="1"/>
  <c r="M360" i="1"/>
  <c r="M348" i="1"/>
  <c r="M312" i="1"/>
  <c r="M300" i="1"/>
  <c r="M60" i="1"/>
  <c r="M48" i="1"/>
  <c r="M36" i="1"/>
  <c r="M24" i="1"/>
  <c r="M12" i="1"/>
  <c r="N950" i="1"/>
  <c r="N938" i="1"/>
  <c r="N926" i="1"/>
  <c r="N914" i="1"/>
  <c r="N902" i="1"/>
  <c r="N890" i="1"/>
  <c r="N878" i="1"/>
  <c r="N866" i="1"/>
  <c r="N854" i="1"/>
  <c r="N842" i="1"/>
  <c r="N830" i="1"/>
  <c r="N818" i="1"/>
  <c r="N806" i="1"/>
  <c r="N794" i="1"/>
  <c r="N782" i="1"/>
  <c r="N770" i="1"/>
  <c r="N758" i="1"/>
  <c r="N746" i="1"/>
  <c r="N734" i="1"/>
  <c r="N722" i="1"/>
  <c r="N710" i="1"/>
  <c r="N698" i="1"/>
  <c r="N686" i="1"/>
  <c r="N674" i="1"/>
  <c r="N662" i="1"/>
  <c r="N650" i="1"/>
  <c r="N638" i="1"/>
  <c r="N626" i="1"/>
  <c r="N614" i="1"/>
  <c r="N602" i="1"/>
  <c r="N590" i="1"/>
  <c r="N578" i="1"/>
  <c r="N566" i="1"/>
  <c r="N554" i="1"/>
  <c r="N542" i="1"/>
  <c r="N530" i="1"/>
  <c r="N518" i="1"/>
  <c r="N506" i="1"/>
  <c r="N494" i="1"/>
  <c r="N482" i="1"/>
  <c r="N470" i="1"/>
  <c r="N458" i="1"/>
  <c r="N446" i="1"/>
  <c r="N434" i="1"/>
  <c r="N422" i="1"/>
  <c r="N410" i="1"/>
  <c r="N398" i="1"/>
  <c r="N386" i="1"/>
  <c r="N374" i="1"/>
  <c r="M947" i="1"/>
  <c r="M935" i="1"/>
  <c r="M923" i="1"/>
  <c r="M911" i="1"/>
  <c r="M899" i="1"/>
  <c r="M887" i="1"/>
  <c r="M875" i="1"/>
  <c r="M863" i="1"/>
  <c r="M851" i="1"/>
  <c r="M839" i="1"/>
  <c r="M827" i="1"/>
  <c r="M815" i="1"/>
  <c r="M803" i="1"/>
  <c r="M791" i="1"/>
  <c r="M779" i="1"/>
  <c r="M767" i="1"/>
  <c r="M755" i="1"/>
  <c r="M743" i="1"/>
  <c r="M731" i="1"/>
  <c r="M719" i="1"/>
  <c r="M707" i="1"/>
  <c r="M695" i="1"/>
  <c r="M683" i="1"/>
  <c r="M671" i="1"/>
  <c r="M659" i="1"/>
  <c r="M647" i="1"/>
  <c r="M635" i="1"/>
  <c r="M623" i="1"/>
  <c r="M611" i="1"/>
  <c r="M599" i="1"/>
  <c r="M587" i="1"/>
  <c r="M575" i="1"/>
  <c r="M563" i="1"/>
  <c r="M551" i="1"/>
  <c r="M539" i="1"/>
  <c r="M527" i="1"/>
  <c r="M515" i="1"/>
  <c r="M503" i="1"/>
  <c r="M491" i="1"/>
  <c r="M479" i="1"/>
  <c r="M467" i="1"/>
  <c r="M455" i="1"/>
  <c r="M443" i="1"/>
  <c r="M431" i="1"/>
  <c r="M419" i="1"/>
  <c r="M407" i="1"/>
  <c r="M395" i="1"/>
  <c r="M383" i="1"/>
  <c r="M371" i="1"/>
  <c r="M359" i="1"/>
  <c r="M347" i="1"/>
  <c r="M335" i="1"/>
  <c r="M323" i="1"/>
  <c r="M311" i="1"/>
  <c r="M299" i="1"/>
  <c r="M287" i="1"/>
  <c r="M275" i="1"/>
  <c r="M263" i="1"/>
  <c r="M251" i="1"/>
  <c r="M239" i="1"/>
  <c r="M227" i="1"/>
  <c r="M215" i="1"/>
  <c r="M203" i="1"/>
  <c r="M191" i="1"/>
  <c r="M179" i="1"/>
  <c r="M167" i="1"/>
  <c r="M155" i="1"/>
  <c r="M143" i="1"/>
  <c r="M131" i="1"/>
  <c r="M119" i="1"/>
  <c r="M107" i="1"/>
  <c r="M95" i="1"/>
  <c r="M83" i="1"/>
  <c r="M71" i="1"/>
  <c r="M59" i="1"/>
  <c r="M47" i="1"/>
  <c r="M35" i="1"/>
  <c r="M23" i="1"/>
  <c r="M11" i="1"/>
  <c r="N949" i="1"/>
  <c r="N937" i="1"/>
  <c r="N925" i="1"/>
  <c r="N913" i="1"/>
  <c r="N901" i="1"/>
  <c r="N889" i="1"/>
  <c r="N877" i="1"/>
  <c r="N865" i="1"/>
  <c r="N853" i="1"/>
  <c r="N841" i="1"/>
  <c r="N829" i="1"/>
  <c r="N817" i="1"/>
  <c r="N805" i="1"/>
  <c r="N793" i="1"/>
  <c r="N781" i="1"/>
  <c r="N769" i="1"/>
  <c r="N757" i="1"/>
  <c r="N745" i="1"/>
  <c r="N733" i="1"/>
  <c r="N721" i="1"/>
  <c r="N709" i="1"/>
  <c r="N697" i="1"/>
  <c r="N685" i="1"/>
  <c r="N673" i="1"/>
  <c r="N661" i="1"/>
  <c r="N649" i="1"/>
  <c r="N637" i="1"/>
  <c r="N625" i="1"/>
  <c r="N613" i="1"/>
  <c r="N601" i="1"/>
  <c r="N589" i="1"/>
  <c r="N577" i="1"/>
  <c r="N565" i="1"/>
  <c r="N553" i="1"/>
  <c r="N541" i="1"/>
  <c r="N529" i="1"/>
  <c r="N517" i="1"/>
  <c r="N505" i="1"/>
  <c r="N493" i="1"/>
  <c r="N481" i="1"/>
  <c r="N469" i="1"/>
  <c r="N457" i="1"/>
  <c r="N445" i="1"/>
  <c r="N433" i="1"/>
  <c r="N421" i="1"/>
  <c r="N409" i="1"/>
  <c r="N397" i="1"/>
  <c r="N385" i="1"/>
  <c r="N373" i="1"/>
  <c r="N361" i="1"/>
  <c r="N349" i="1"/>
  <c r="N337" i="1"/>
  <c r="N325" i="1"/>
  <c r="M946" i="1"/>
  <c r="M934" i="1"/>
  <c r="M922" i="1"/>
  <c r="M910" i="1"/>
  <c r="M898" i="1"/>
  <c r="M886" i="1"/>
  <c r="M874" i="1"/>
  <c r="M862" i="1"/>
  <c r="M850" i="1"/>
  <c r="M838" i="1"/>
  <c r="M826" i="1"/>
  <c r="M814" i="1"/>
  <c r="M802" i="1"/>
  <c r="M790" i="1"/>
  <c r="M778" i="1"/>
  <c r="M766" i="1"/>
  <c r="M754" i="1"/>
  <c r="M742" i="1"/>
  <c r="M730" i="1"/>
  <c r="M718" i="1"/>
  <c r="M706" i="1"/>
  <c r="M694" i="1"/>
  <c r="M682" i="1"/>
  <c r="M670" i="1"/>
  <c r="M658" i="1"/>
  <c r="M646" i="1"/>
  <c r="M634" i="1"/>
  <c r="M622" i="1"/>
  <c r="M610" i="1"/>
  <c r="M598" i="1"/>
  <c r="M586" i="1"/>
  <c r="M574" i="1"/>
  <c r="M562" i="1"/>
  <c r="M550" i="1"/>
  <c r="M538" i="1"/>
  <c r="M526" i="1"/>
  <c r="M514" i="1"/>
  <c r="M502" i="1"/>
  <c r="M490" i="1"/>
  <c r="M478" i="1"/>
  <c r="M466" i="1"/>
  <c r="M454" i="1"/>
  <c r="M442" i="1"/>
  <c r="M430" i="1"/>
  <c r="M418" i="1"/>
  <c r="M406" i="1"/>
  <c r="M394" i="1"/>
  <c r="M382" i="1"/>
  <c r="M370" i="1"/>
  <c r="M358" i="1"/>
  <c r="M346" i="1"/>
  <c r="M334" i="1"/>
  <c r="M322" i="1"/>
  <c r="M310" i="1"/>
  <c r="M298" i="1"/>
  <c r="M286" i="1"/>
  <c r="M274" i="1"/>
  <c r="M262" i="1"/>
  <c r="M250" i="1"/>
  <c r="M238" i="1"/>
  <c r="M226" i="1"/>
  <c r="M214" i="1"/>
  <c r="M202" i="1"/>
  <c r="M190" i="1"/>
  <c r="M178" i="1"/>
  <c r="M166" i="1"/>
  <c r="M154" i="1"/>
  <c r="M142" i="1"/>
  <c r="M130" i="1"/>
  <c r="M118" i="1"/>
  <c r="M106" i="1"/>
  <c r="M94" i="1"/>
  <c r="M82" i="1"/>
  <c r="M70" i="1"/>
  <c r="M58" i="1"/>
  <c r="M46" i="1"/>
  <c r="M34" i="1"/>
  <c r="M22" i="1"/>
  <c r="M10" i="1"/>
  <c r="N948" i="1"/>
  <c r="N936" i="1"/>
  <c r="N924" i="1"/>
  <c r="N912" i="1"/>
  <c r="N900" i="1"/>
  <c r="N888" i="1"/>
  <c r="N876" i="1"/>
  <c r="N864" i="1"/>
  <c r="N852" i="1"/>
  <c r="N840" i="1"/>
  <c r="N828" i="1"/>
  <c r="N816" i="1"/>
  <c r="N804" i="1"/>
  <c r="N792" i="1"/>
  <c r="N780" i="1"/>
  <c r="N768" i="1"/>
  <c r="N756" i="1"/>
  <c r="N744" i="1"/>
  <c r="N732" i="1"/>
  <c r="N720" i="1"/>
  <c r="N708" i="1"/>
  <c r="N696" i="1"/>
  <c r="N684" i="1"/>
  <c r="N672" i="1"/>
  <c r="N660" i="1"/>
  <c r="N648" i="1"/>
  <c r="N636" i="1"/>
  <c r="N624" i="1"/>
  <c r="N612" i="1"/>
  <c r="N600" i="1"/>
  <c r="N588" i="1"/>
  <c r="N576" i="1"/>
  <c r="N564" i="1"/>
  <c r="N552" i="1"/>
  <c r="N540" i="1"/>
  <c r="N528" i="1"/>
  <c r="N516" i="1"/>
  <c r="N504" i="1"/>
  <c r="N492" i="1"/>
  <c r="N480" i="1"/>
  <c r="N468" i="1"/>
  <c r="N456" i="1"/>
  <c r="N444" i="1"/>
  <c r="N432" i="1"/>
  <c r="N420" i="1"/>
  <c r="N408" i="1"/>
  <c r="N396" i="1"/>
  <c r="N384" i="1"/>
  <c r="N372" i="1"/>
  <c r="N360" i="1"/>
  <c r="N348" i="1"/>
  <c r="N336" i="1"/>
  <c r="N324" i="1"/>
  <c r="N312" i="1"/>
  <c r="N42" i="1"/>
  <c r="N30" i="1"/>
  <c r="N18" i="1"/>
  <c r="N6" i="1"/>
  <c r="N4" i="1"/>
  <c r="N362" i="1"/>
  <c r="N350" i="1"/>
  <c r="N338" i="1"/>
  <c r="N326" i="1"/>
  <c r="N314" i="1"/>
  <c r="N302" i="1"/>
  <c r="N290" i="1"/>
  <c r="N278" i="1"/>
  <c r="N266" i="1"/>
  <c r="N254" i="1"/>
  <c r="N242" i="1"/>
  <c r="N230" i="1"/>
  <c r="N218" i="1"/>
  <c r="N206" i="1"/>
  <c r="N194" i="1"/>
  <c r="N182" i="1"/>
  <c r="N170" i="1"/>
  <c r="N158" i="1"/>
  <c r="N146" i="1"/>
  <c r="N134" i="1"/>
  <c r="N122" i="1"/>
  <c r="N110" i="1"/>
  <c r="N98" i="1"/>
  <c r="N86" i="1"/>
  <c r="N74" i="1"/>
  <c r="N62" i="1"/>
  <c r="N50" i="1"/>
  <c r="N38" i="1"/>
  <c r="N26" i="1"/>
  <c r="N14" i="1"/>
  <c r="N300" i="1"/>
  <c r="N288" i="1"/>
  <c r="N276" i="1"/>
  <c r="N264" i="1"/>
  <c r="N252" i="1"/>
  <c r="N240" i="1"/>
  <c r="N228" i="1"/>
  <c r="N216" i="1"/>
  <c r="N204" i="1"/>
  <c r="N192" i="1"/>
  <c r="N180" i="1"/>
  <c r="N168" i="1"/>
  <c r="N156" i="1"/>
  <c r="N144" i="1"/>
  <c r="N132" i="1"/>
  <c r="N120" i="1"/>
  <c r="N108" i="1"/>
  <c r="N96" i="1"/>
  <c r="N60" i="1"/>
  <c r="N945" i="1"/>
  <c r="N933" i="1"/>
  <c r="N921" i="1"/>
  <c r="N909" i="1"/>
  <c r="N897" i="1"/>
  <c r="N885" i="1"/>
  <c r="N873" i="1"/>
  <c r="N861" i="1"/>
  <c r="N849" i="1"/>
  <c r="N837" i="1"/>
  <c r="N825" i="1"/>
  <c r="N813" i="1"/>
  <c r="N801" i="1"/>
  <c r="N789" i="1"/>
  <c r="N777" i="1"/>
  <c r="N765" i="1"/>
  <c r="N753" i="1"/>
  <c r="N741" i="1"/>
  <c r="N729" i="1"/>
  <c r="N717" i="1"/>
  <c r="N705" i="1"/>
  <c r="N693" i="1"/>
  <c r="N681" i="1"/>
  <c r="N669" i="1"/>
  <c r="N657" i="1"/>
  <c r="N645" i="1"/>
  <c r="N633" i="1"/>
  <c r="N621" i="1"/>
  <c r="N609" i="1"/>
  <c r="N597" i="1"/>
  <c r="N585" i="1"/>
  <c r="N573" i="1"/>
  <c r="N561" i="1"/>
  <c r="N549" i="1"/>
  <c r="N537" i="1"/>
  <c r="N525" i="1"/>
  <c r="N513" i="1"/>
  <c r="N501" i="1"/>
  <c r="N489" i="1"/>
  <c r="N477" i="1"/>
  <c r="N465" i="1"/>
  <c r="N453" i="1"/>
  <c r="N441" i="1"/>
  <c r="N429" i="1"/>
  <c r="N417" i="1"/>
  <c r="N405" i="1"/>
  <c r="N393" i="1"/>
  <c r="N381" i="1"/>
  <c r="N369" i="1"/>
  <c r="N357" i="1"/>
  <c r="N345" i="1"/>
  <c r="N333" i="1"/>
  <c r="N321" i="1"/>
  <c r="N309" i="1"/>
  <c r="N297" i="1"/>
  <c r="N285" i="1"/>
  <c r="N273" i="1"/>
  <c r="N261" i="1"/>
  <c r="N237" i="1"/>
  <c r="M162" i="1"/>
  <c r="M150" i="1"/>
  <c r="M138" i="1"/>
  <c r="M126" i="1"/>
  <c r="M114" i="1"/>
  <c r="M102" i="1"/>
  <c r="M90" i="1"/>
  <c r="M78" i="1"/>
  <c r="M66" i="1"/>
  <c r="M54" i="1"/>
  <c r="M42" i="1"/>
  <c r="M30" i="1"/>
  <c r="M18" i="1"/>
  <c r="M6" i="1"/>
  <c r="N944" i="1"/>
  <c r="N932" i="1"/>
  <c r="N920" i="1"/>
  <c r="N908" i="1"/>
  <c r="N896" i="1"/>
  <c r="N884" i="1"/>
  <c r="N872" i="1"/>
  <c r="N860" i="1"/>
  <c r="N848" i="1"/>
  <c r="N836" i="1"/>
  <c r="N824" i="1"/>
  <c r="N812" i="1"/>
  <c r="N800" i="1"/>
  <c r="N788" i="1"/>
  <c r="N776" i="1"/>
  <c r="N764" i="1"/>
  <c r="N752" i="1"/>
  <c r="N740" i="1"/>
  <c r="N728" i="1"/>
  <c r="N716" i="1"/>
  <c r="N704" i="1"/>
  <c r="N692" i="1"/>
  <c r="N680" i="1"/>
  <c r="N668" i="1"/>
  <c r="N656" i="1"/>
  <c r="N644" i="1"/>
  <c r="N632" i="1"/>
  <c r="N620" i="1"/>
  <c r="N608" i="1"/>
  <c r="N596" i="1"/>
  <c r="N584" i="1"/>
  <c r="N572" i="1"/>
  <c r="N560" i="1"/>
  <c r="N548" i="1"/>
  <c r="N536" i="1"/>
  <c r="N524" i="1"/>
  <c r="N512" i="1"/>
  <c r="N500" i="1"/>
  <c r="N488" i="1"/>
  <c r="N476" i="1"/>
  <c r="N464" i="1"/>
  <c r="N452" i="1"/>
  <c r="N440" i="1"/>
  <c r="N428" i="1"/>
  <c r="N416" i="1"/>
  <c r="N404" i="1"/>
  <c r="N392" i="1"/>
  <c r="N380" i="1"/>
  <c r="N368" i="1"/>
  <c r="N356" i="1"/>
  <c r="N344" i="1"/>
  <c r="N332" i="1"/>
  <c r="N320" i="1"/>
  <c r="N308" i="1"/>
  <c r="N296" i="1"/>
  <c r="N284" i="1"/>
  <c r="N272" i="1"/>
  <c r="N260" i="1"/>
  <c r="N248" i="1"/>
  <c r="N236" i="1"/>
  <c r="N224" i="1"/>
  <c r="N212" i="1"/>
  <c r="N200" i="1"/>
  <c r="N188" i="1"/>
  <c r="N176" i="1"/>
  <c r="N164" i="1"/>
  <c r="N152" i="1"/>
  <c r="N140" i="1"/>
  <c r="N128" i="1"/>
  <c r="N116" i="1"/>
  <c r="N463" i="1"/>
  <c r="N451" i="1"/>
  <c r="N439" i="1"/>
  <c r="N427" i="1"/>
  <c r="N415" i="1"/>
  <c r="N403" i="1"/>
  <c r="N391" i="1"/>
  <c r="N379" i="1"/>
  <c r="N367" i="1"/>
  <c r="N355" i="1"/>
  <c r="N343" i="1"/>
  <c r="N331" i="1"/>
  <c r="N319" i="1"/>
  <c r="N307" i="1"/>
  <c r="N295" i="1"/>
  <c r="N283" i="1"/>
  <c r="N271" i="1"/>
  <c r="N259" i="1"/>
  <c r="N247" i="1"/>
  <c r="N235" i="1"/>
  <c r="N223" i="1"/>
  <c r="N211" i="1"/>
  <c r="N199" i="1"/>
  <c r="N187" i="1"/>
  <c r="N175" i="1"/>
  <c r="N163" i="1"/>
  <c r="N151" i="1"/>
  <c r="N139" i="1"/>
  <c r="N127" i="1"/>
  <c r="N115" i="1"/>
  <c r="N103" i="1"/>
  <c r="N91" i="1"/>
  <c r="N79" i="1"/>
  <c r="N67" i="1"/>
  <c r="N55" i="1"/>
  <c r="N43" i="1"/>
  <c r="N31" i="1"/>
  <c r="N19" i="1"/>
  <c r="N7" i="1"/>
  <c r="N81" i="1"/>
  <c r="N104" i="1"/>
  <c r="N92" i="1"/>
  <c r="N80" i="1"/>
  <c r="N68" i="1"/>
  <c r="N56" i="1"/>
  <c r="N44" i="1"/>
  <c r="N32" i="1"/>
  <c r="N20" i="1"/>
  <c r="N8" i="1"/>
  <c r="U12" i="1" l="1"/>
  <c r="Z12" i="1"/>
  <c r="V12" i="1"/>
  <c r="M2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<sst xmlns="http://schemas.openxmlformats.org/spreadsheetml/2006/main" count="72" uniqueCount="35">
  <si>
    <t>Date</t>
  </si>
  <si>
    <t>Portfolio</t>
  </si>
  <si>
    <t>MSCI ACWI</t>
  </si>
  <si>
    <t>Returns</t>
  </si>
  <si>
    <t>Stdev</t>
  </si>
  <si>
    <t>Total</t>
  </si>
  <si>
    <t>.</t>
  </si>
  <si>
    <t>Outperformance</t>
  </si>
  <si>
    <t>Std. Dev.</t>
  </si>
  <si>
    <t>EWT</t>
  </si>
  <si>
    <t>HXQ.TO</t>
  </si>
  <si>
    <t>EWY</t>
  </si>
  <si>
    <t>HXS.TO</t>
  </si>
  <si>
    <t>EWZ</t>
  </si>
  <si>
    <t>HSH.TO</t>
  </si>
  <si>
    <t>MCHI</t>
  </si>
  <si>
    <t>XBM.TO</t>
  </si>
  <si>
    <t>EZA</t>
  </si>
  <si>
    <t>CWW.TO</t>
  </si>
  <si>
    <t>Horizons NASDAQ-100 Index ETF</t>
  </si>
  <si>
    <t>Ticker</t>
  </si>
  <si>
    <t>Name</t>
  </si>
  <si>
    <t>Days in Portfolio</t>
  </si>
  <si>
    <t>Horizons S&amp;P 500 Index ETF</t>
  </si>
  <si>
    <t>Horizons S&amp;P 500 CAD Hedged Index ETF</t>
  </si>
  <si>
    <t>iShares S&amp;P/TSX Global Base Metals Index ETF</t>
  </si>
  <si>
    <t>iShares Global Water Index ETF</t>
  </si>
  <si>
    <t>iShares MSCI Taiwan ETF</t>
  </si>
  <si>
    <t>iShares MSCI South Korea ETF</t>
  </si>
  <si>
    <t>iShares MSCI Brazil ETF</t>
  </si>
  <si>
    <t>iShares MSCI China ETF</t>
  </si>
  <si>
    <t>iShares MSCI South Africa ETF</t>
  </si>
  <si>
    <t>Days In Portfolio</t>
  </si>
  <si>
    <t>Canada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</si>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</sst>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0" fontId="0" fillId="2" borderId="0" xfId="1" applyNumberFormat="1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4"/>
  <sheetViews>
    <sheetView tabSelected="1" topLeftCell="D1" workbookViewId="0">
      <selection activeCell="F2" sqref="F2:F952"/>
    </sheetView>
  </sheetViews>
  <sheetFormatPr baseColWidth="10" defaultColWidth="8.83203125" defaultRowHeight="15" x14ac:dyDescent="0.2"/>
  <cols>
    <col min="1" max="1" width="17.6640625" bestFit="1" customWidth="1"/>
    <col min="5" max="5" width="10.1640625" bestFit="1" customWidth="1"/>
    <col min="20" max="20" width="13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1" t="s">
        <v>0</v>
      </c>
      <c r="F1" s="3" t="s">
        <v>1</v>
      </c>
      <c r="G1" s="3" t="s">
        <v>2</v>
      </c>
      <c r="H1" s="5"/>
      <c r="I1" s="5"/>
      <c r="J1" s="5"/>
      <c r="K1" s="5"/>
      <c r="M1" s="6" t="s">
        <v>4</v>
      </c>
      <c r="N1" t="e" cm="1">
        <f t="array" ref="N1">stdev</f>
        <v>#NAME?</v>
      </c>
    </row>
    <row r="2" spans="1:27" x14ac:dyDescent="0.2">
      <c r="A2" s="2">
        <v>42463</v>
      </c>
      <c r="B2" s="4"/>
      <c r="C2" s="4"/>
      <c r="E2" s="2">
        <v>42463</v>
      </c>
      <c r="F2" s="5">
        <f>100000</f>
        <v>100000</v>
      </c>
      <c r="G2" s="5">
        <f>100000</f>
        <v>100000</v>
      </c>
      <c r="H2" s="5"/>
      <c r="I2" s="5"/>
      <c r="J2" s="5"/>
      <c r="K2" s="5"/>
      <c r="M2">
        <f>_xlfn.STDEV.P(M3:M952)*SQRT(252)</f>
        <v>1.5568164756822709</v>
      </c>
      <c r="N2">
        <f>_xlfn.STDEV.P(N3:N952)*SQRT(252)</f>
        <v>0.20502989850744571</v>
      </c>
      <c r="P2">
        <f>5.22^(1/5)</f>
        <v>1.3916630632903439</v>
      </c>
      <c r="Q2">
        <f>2.11^(1/5) -1</f>
        <v>0.16106488636684513</v>
      </c>
    </row>
    <row r="3" spans="1:27" x14ac:dyDescent="0.2">
      <c r="A3" s="2">
        <v>42464</v>
      </c>
      <c r="B3">
        <v>-63.016772988756493</v>
      </c>
      <c r="C3">
        <v>-1006.568436002104</v>
      </c>
      <c r="E3" s="2">
        <v>42464</v>
      </c>
      <c r="F3">
        <f>100000+B3</f>
        <v>99936.983227011238</v>
      </c>
      <c r="G3">
        <f>100000+C3</f>
        <v>98993.431563997903</v>
      </c>
      <c r="M3">
        <f>(F3-F2)/F2</f>
        <v>-6.3016772988761655E-4</v>
      </c>
      <c r="N3">
        <f>(G3-G2)/G2</f>
        <v>-1.0065684360020968E-2</v>
      </c>
    </row>
    <row r="4" spans="1:27" x14ac:dyDescent="0.2">
      <c r="A4" s="2">
        <v>42465</v>
      </c>
      <c r="B4">
        <v>-1069.5520131907001</v>
      </c>
      <c r="C4">
        <v>-1156.4078937259781</v>
      </c>
      <c r="E4" s="2">
        <v>42465</v>
      </c>
      <c r="F4">
        <f t="shared" ref="F4:F67" si="0">100000+B4</f>
        <v>98930.447986809304</v>
      </c>
      <c r="G4">
        <f t="shared" ref="G4:G67" si="1">100000+C4</f>
        <v>98843.592106274024</v>
      </c>
      <c r="M4">
        <f t="shared" ref="M4:M67" si="2">(F4-F3)/F3</f>
        <v>-1.0071699261879313E-2</v>
      </c>
      <c r="N4">
        <f t="shared" ref="N4:N67" si="3">(G4-G3)/G3</f>
        <v>-1.5136303020974724E-3</v>
      </c>
    </row>
    <row r="5" spans="1:27" x14ac:dyDescent="0.2">
      <c r="A5" s="2">
        <v>42466</v>
      </c>
      <c r="B5">
        <v>-1067.996946516666</v>
      </c>
      <c r="C5">
        <v>-1906.140132212224</v>
      </c>
      <c r="E5" s="2">
        <v>42466</v>
      </c>
      <c r="F5">
        <f t="shared" si="0"/>
        <v>98932.003053483335</v>
      </c>
      <c r="G5">
        <f t="shared" si="1"/>
        <v>98093.859867787774</v>
      </c>
      <c r="M5">
        <f t="shared" si="2"/>
        <v>1.5718787346826829E-5</v>
      </c>
      <c r="N5">
        <f t="shared" si="3"/>
        <v>-7.5850363438851633E-3</v>
      </c>
      <c r="P5">
        <f>P2^5</f>
        <v>5.2200000000000015</v>
      </c>
    </row>
    <row r="6" spans="1:27" x14ac:dyDescent="0.2">
      <c r="A6" s="2">
        <v>42467</v>
      </c>
      <c r="B6">
        <v>-2403.9000267316478</v>
      </c>
      <c r="C6">
        <v>-4915.814084200766</v>
      </c>
      <c r="E6" s="2">
        <v>42467</v>
      </c>
      <c r="F6">
        <f t="shared" si="0"/>
        <v>97596.099973268356</v>
      </c>
      <c r="G6">
        <f t="shared" si="1"/>
        <v>95084.185915799229</v>
      </c>
      <c r="M6">
        <f t="shared" si="2"/>
        <v>-1.3503245046931685E-2</v>
      </c>
      <c r="N6">
        <f t="shared" si="3"/>
        <v>-3.0681573301784882E-2</v>
      </c>
    </row>
    <row r="7" spans="1:27" x14ac:dyDescent="0.2">
      <c r="A7" s="2">
        <v>42468</v>
      </c>
      <c r="B7">
        <v>-1354.8161335876221</v>
      </c>
      <c r="C7">
        <v>-2396.73011473515</v>
      </c>
      <c r="E7" s="2">
        <v>42468</v>
      </c>
      <c r="F7">
        <f t="shared" si="0"/>
        <v>98645.183866412379</v>
      </c>
      <c r="G7">
        <f t="shared" si="1"/>
        <v>97603.269885264846</v>
      </c>
      <c r="M7">
        <f t="shared" si="2"/>
        <v>1.0749239912571998E-2</v>
      </c>
      <c r="N7">
        <f t="shared" si="3"/>
        <v>2.6493195952651521E-2</v>
      </c>
    </row>
    <row r="8" spans="1:27" x14ac:dyDescent="0.2">
      <c r="A8" s="2">
        <v>42471</v>
      </c>
      <c r="B8">
        <v>581.61801267722058</v>
      </c>
      <c r="C8">
        <v>-5074.5318388730757</v>
      </c>
      <c r="E8" s="2">
        <v>42471</v>
      </c>
      <c r="F8">
        <f t="shared" si="0"/>
        <v>100581.61801267722</v>
      </c>
      <c r="G8">
        <f t="shared" si="1"/>
        <v>94925.468161126919</v>
      </c>
      <c r="M8">
        <f t="shared" si="2"/>
        <v>1.9630295878278345E-2</v>
      </c>
      <c r="N8">
        <f t="shared" si="3"/>
        <v>-2.7435573903269349E-2</v>
      </c>
    </row>
    <row r="9" spans="1:27" ht="16" thickBot="1" x14ac:dyDescent="0.25">
      <c r="A9" s="2">
        <v>42472</v>
      </c>
      <c r="B9">
        <v>1412.4685183235849</v>
      </c>
      <c r="C9">
        <v>-2858.777791210709</v>
      </c>
      <c r="E9" s="2">
        <v>42472</v>
      </c>
      <c r="F9">
        <f t="shared" si="0"/>
        <v>101412.46851832359</v>
      </c>
      <c r="G9">
        <f t="shared" si="1"/>
        <v>97141.222208789288</v>
      </c>
      <c r="M9">
        <f t="shared" si="2"/>
        <v>8.2604607289340094E-3</v>
      </c>
      <c r="N9">
        <f t="shared" si="3"/>
        <v>2.3342039713739816E-2</v>
      </c>
      <c r="T9" s="10" t="s">
        <v>3</v>
      </c>
      <c r="U9" s="11">
        <v>2016</v>
      </c>
      <c r="V9" s="11">
        <v>2017</v>
      </c>
      <c r="W9" s="11">
        <v>2018</v>
      </c>
      <c r="X9" s="11">
        <v>2019</v>
      </c>
      <c r="Y9" s="11">
        <v>2020</v>
      </c>
      <c r="Z9" s="11">
        <v>2021</v>
      </c>
      <c r="AA9" s="11" t="s">
        <v>5</v>
      </c>
    </row>
    <row r="10" spans="1:27" ht="16" thickTop="1" x14ac:dyDescent="0.2">
      <c r="A10" s="2">
        <v>42473</v>
      </c>
      <c r="B10">
        <v>1747.85274760322</v>
      </c>
      <c r="C10">
        <v>-2934.3853519667832</v>
      </c>
      <c r="E10" s="2">
        <v>42473</v>
      </c>
      <c r="F10">
        <f t="shared" si="0"/>
        <v>101747.85274760322</v>
      </c>
      <c r="G10">
        <f t="shared" si="1"/>
        <v>97065.61464803321</v>
      </c>
      <c r="M10">
        <f t="shared" si="2"/>
        <v>3.3071301209775215E-3</v>
      </c>
      <c r="N10">
        <f t="shared" si="3"/>
        <v>-7.7832622481907522E-4</v>
      </c>
      <c r="T10" s="8" t="s">
        <v>1</v>
      </c>
      <c r="U10" s="7">
        <f>H142</f>
        <v>6.8086225362878033E-2</v>
      </c>
      <c r="V10" s="7">
        <f>H327</f>
        <v>0.14567513069365945</v>
      </c>
      <c r="W10" s="7">
        <f>H512</f>
        <v>0.72731859570098922</v>
      </c>
      <c r="X10" s="7">
        <f>H692</f>
        <v>-0.26882554210536069</v>
      </c>
      <c r="Y10" s="7">
        <f>H877</f>
        <v>1.9169031628406472</v>
      </c>
      <c r="Z10" s="7">
        <f>H952</f>
        <v>0.15700211748966589</v>
      </c>
      <c r="AA10" s="7">
        <f>(F952-F2)/F2</f>
        <v>4.2157579124623936</v>
      </c>
    </row>
    <row r="11" spans="1:27" x14ac:dyDescent="0.2">
      <c r="A11" s="2">
        <v>42474</v>
      </c>
      <c r="B11">
        <v>1463.979068816908</v>
      </c>
      <c r="C11">
        <v>-287.16763181554012</v>
      </c>
      <c r="E11" s="2">
        <v>42474</v>
      </c>
      <c r="F11">
        <f t="shared" si="0"/>
        <v>101463.9790688169</v>
      </c>
      <c r="G11">
        <f t="shared" si="1"/>
        <v>99712.832368184463</v>
      </c>
      <c r="M11">
        <f t="shared" si="2"/>
        <v>-2.789972182415449E-3</v>
      </c>
      <c r="N11">
        <f t="shared" si="3"/>
        <v>2.7272456160198976E-2</v>
      </c>
      <c r="T11" s="8" t="s">
        <v>2</v>
      </c>
      <c r="U11" s="7">
        <f>I142</f>
        <v>9.4314651203346728E-2</v>
      </c>
      <c r="V11" s="7">
        <f>I327</f>
        <v>0.32984647011134216</v>
      </c>
      <c r="W11" s="7">
        <f>I512</f>
        <v>0.13594406618897867</v>
      </c>
      <c r="X11" s="7">
        <f>I692</f>
        <v>-0.19842237904769644</v>
      </c>
      <c r="Y11" s="7">
        <f>I877</f>
        <v>0.43177831550278478</v>
      </c>
      <c r="Z11" s="7">
        <f>I952</f>
        <v>0.11248472035545601</v>
      </c>
      <c r="AA11" s="7">
        <f>(G952-G2)/G2</f>
        <v>1.110649334319006</v>
      </c>
    </row>
    <row r="12" spans="1:27" x14ac:dyDescent="0.2">
      <c r="A12" s="2">
        <v>42475</v>
      </c>
      <c r="B12">
        <v>1453.244232864444</v>
      </c>
      <c r="C12">
        <v>2252.4019929399042</v>
      </c>
      <c r="E12" s="2">
        <v>42475</v>
      </c>
      <c r="F12">
        <f t="shared" si="0"/>
        <v>101453.24423286444</v>
      </c>
      <c r="G12">
        <f t="shared" si="1"/>
        <v>102252.40199293991</v>
      </c>
      <c r="M12">
        <f t="shared" si="2"/>
        <v>-1.0579947732171405E-4</v>
      </c>
      <c r="N12">
        <f t="shared" si="3"/>
        <v>2.5468834496428856E-2</v>
      </c>
      <c r="P12">
        <f>100000*(1+0.39)*5</f>
        <v>695000</v>
      </c>
      <c r="T12" s="9" t="s">
        <v>7</v>
      </c>
      <c r="U12" s="7">
        <f>U10-U11</f>
        <v>-2.6228425840468694E-2</v>
      </c>
      <c r="V12" s="7">
        <f>V10-V11</f>
        <v>-0.18417133941768271</v>
      </c>
      <c r="W12" s="7">
        <f>W10-W11</f>
        <v>0.59137452951201053</v>
      </c>
      <c r="X12" s="7">
        <f>X10-X11</f>
        <v>-7.0403163057664253E-2</v>
      </c>
      <c r="Y12" s="7">
        <f>Y10-Y11</f>
        <v>1.4851248473378624</v>
      </c>
      <c r="Z12" s="7">
        <f>Z10-Z11</f>
        <v>4.451739713420988E-2</v>
      </c>
      <c r="AA12" s="7">
        <f>AA10-AA11</f>
        <v>3.1051085781433878</v>
      </c>
    </row>
    <row r="13" spans="1:27" x14ac:dyDescent="0.2">
      <c r="A13" s="2">
        <v>42478</v>
      </c>
      <c r="B13">
        <v>2068.4111518659261</v>
      </c>
      <c r="C13">
        <v>2547.604944969441</v>
      </c>
      <c r="E13" s="2">
        <v>42478</v>
      </c>
      <c r="F13">
        <f t="shared" si="0"/>
        <v>102068.41115186592</v>
      </c>
      <c r="G13">
        <f t="shared" si="1"/>
        <v>102547.60494496944</v>
      </c>
      <c r="M13">
        <f t="shared" si="2"/>
        <v>6.0635509850182276E-3</v>
      </c>
      <c r="N13">
        <f t="shared" si="3"/>
        <v>2.8870026158399221E-3</v>
      </c>
    </row>
    <row r="14" spans="1:27" ht="16" thickBot="1" x14ac:dyDescent="0.25">
      <c r="A14" s="2">
        <v>42479</v>
      </c>
      <c r="B14">
        <v>3328.3891500187351</v>
      </c>
      <c r="C14">
        <v>2215.9678156484888</v>
      </c>
      <c r="E14" s="2">
        <v>42479</v>
      </c>
      <c r="F14">
        <f t="shared" si="0"/>
        <v>103328.38915001873</v>
      </c>
      <c r="G14">
        <f t="shared" si="1"/>
        <v>102215.96781564849</v>
      </c>
      <c r="M14">
        <f t="shared" si="2"/>
        <v>1.2344446082129281E-2</v>
      </c>
      <c r="N14">
        <f t="shared" si="3"/>
        <v>-3.2339822026942518E-3</v>
      </c>
      <c r="T14" s="10" t="s">
        <v>8</v>
      </c>
      <c r="U14" s="11">
        <v>2016</v>
      </c>
      <c r="V14" s="11">
        <v>2017</v>
      </c>
      <c r="W14" s="11">
        <v>2018</v>
      </c>
      <c r="X14" s="11">
        <v>2019</v>
      </c>
      <c r="Y14" s="11">
        <v>2020</v>
      </c>
      <c r="Z14" s="11">
        <v>2021</v>
      </c>
      <c r="AA14" s="11" t="s">
        <v>5</v>
      </c>
    </row>
    <row r="15" spans="1:27" ht="16" thickTop="1" x14ac:dyDescent="0.2">
      <c r="A15" s="2">
        <v>42480</v>
      </c>
      <c r="B15">
        <v>3322.9608654323388</v>
      </c>
      <c r="C15">
        <v>3729.1488349806791</v>
      </c>
      <c r="E15" s="2">
        <v>42480</v>
      </c>
      <c r="F15">
        <f t="shared" si="0"/>
        <v>103322.96086543234</v>
      </c>
      <c r="G15">
        <f t="shared" si="1"/>
        <v>103729.14883498068</v>
      </c>
      <c r="M15">
        <f t="shared" si="2"/>
        <v>-5.2534299925178967E-5</v>
      </c>
      <c r="N15">
        <f t="shared" si="3"/>
        <v>1.4803763557385509E-2</v>
      </c>
      <c r="T15" s="8" t="s">
        <v>1</v>
      </c>
      <c r="U15" s="7">
        <f>J142</f>
        <v>2.4365227138121854</v>
      </c>
      <c r="V15" s="7">
        <f>J327</f>
        <v>1.8982337118413344</v>
      </c>
      <c r="W15" s="7">
        <f>J512</f>
        <v>1.4441792339995838</v>
      </c>
      <c r="X15" s="7">
        <f>J692</f>
        <v>2.3262042124217039</v>
      </c>
      <c r="Y15" s="7">
        <f>J877</f>
        <v>1.1141594165279978</v>
      </c>
      <c r="Z15" s="7">
        <f>J952</f>
        <v>0.34080867375848978</v>
      </c>
      <c r="AA15" s="7">
        <f>M2</f>
        <v>1.5568164756822709</v>
      </c>
    </row>
    <row r="16" spans="1:27" x14ac:dyDescent="0.2">
      <c r="A16" s="2">
        <v>42481</v>
      </c>
      <c r="B16">
        <v>2620.830842761779</v>
      </c>
      <c r="C16">
        <v>5707.8611016008317</v>
      </c>
      <c r="E16" s="2">
        <v>42481</v>
      </c>
      <c r="F16">
        <f t="shared" si="0"/>
        <v>102620.83084276177</v>
      </c>
      <c r="G16">
        <f t="shared" si="1"/>
        <v>105707.86110160084</v>
      </c>
      <c r="M16">
        <f t="shared" si="2"/>
        <v>-6.7954887934833516E-3</v>
      </c>
      <c r="N16">
        <f t="shared" si="3"/>
        <v>1.9075759213719474E-2</v>
      </c>
      <c r="T16" s="8" t="s">
        <v>2</v>
      </c>
      <c r="U16" s="7">
        <f>K142</f>
        <v>0.39704731663218301</v>
      </c>
      <c r="V16" s="7">
        <f>K327</f>
        <v>0.13900845683298702</v>
      </c>
      <c r="W16" s="7">
        <f>K512</f>
        <v>0.18102537226088128</v>
      </c>
      <c r="X16" s="7">
        <f>K692</f>
        <v>0.21370198993296402</v>
      </c>
      <c r="Y16" s="7">
        <f>K877</f>
        <v>0.21988339114396377</v>
      </c>
      <c r="Z16" s="7">
        <f>K952</f>
        <v>0.1295486617381684</v>
      </c>
      <c r="AA16" s="7">
        <f>N2</f>
        <v>0.20502989850744571</v>
      </c>
    </row>
    <row r="17" spans="1:27" x14ac:dyDescent="0.2">
      <c r="A17" s="2">
        <v>42482</v>
      </c>
      <c r="B17">
        <v>-4873.8561547607142</v>
      </c>
      <c r="C17">
        <v>5526.3572122317482</v>
      </c>
      <c r="E17" s="2">
        <v>42482</v>
      </c>
      <c r="F17">
        <f t="shared" si="0"/>
        <v>95126.14384523929</v>
      </c>
      <c r="G17">
        <f t="shared" si="1"/>
        <v>105526.35721223174</v>
      </c>
      <c r="M17">
        <f t="shared" si="2"/>
        <v>-7.303280372974208E-2</v>
      </c>
      <c r="N17">
        <f t="shared" si="3"/>
        <v>-1.7170330330933705E-3</v>
      </c>
      <c r="T17" s="9" t="s">
        <v>7</v>
      </c>
      <c r="U17" s="7">
        <f>U15-U16</f>
        <v>2.0394753971800026</v>
      </c>
      <c r="V17" s="7">
        <f>V15-V16</f>
        <v>1.7592252550083474</v>
      </c>
      <c r="W17" s="7">
        <f>W15-W16</f>
        <v>1.2631538617387026</v>
      </c>
      <c r="X17" s="7">
        <f>X15-X16</f>
        <v>2.11250222248874</v>
      </c>
      <c r="Y17" s="7">
        <f>Y15-Y16</f>
        <v>0.89427602538403406</v>
      </c>
      <c r="Z17" s="7">
        <f>Z15-Z16</f>
        <v>0.21126001202032138</v>
      </c>
      <c r="AA17" s="7">
        <f>AA15-AA16</f>
        <v>1.3517865771748252</v>
      </c>
    </row>
    <row r="18" spans="1:27" x14ac:dyDescent="0.2">
      <c r="A18" s="2">
        <v>42499</v>
      </c>
      <c r="B18">
        <v>-5066.3286293435831</v>
      </c>
      <c r="C18">
        <v>4509.0561741695192</v>
      </c>
      <c r="E18" s="2">
        <v>42499</v>
      </c>
      <c r="F18">
        <f t="shared" si="0"/>
        <v>94933.671370656419</v>
      </c>
      <c r="G18">
        <f t="shared" si="1"/>
        <v>104509.05617416951</v>
      </c>
      <c r="M18">
        <f t="shared" si="2"/>
        <v>-2.0233393975898476E-3</v>
      </c>
      <c r="N18">
        <f t="shared" si="3"/>
        <v>-9.6402554294209245E-3</v>
      </c>
    </row>
    <row r="19" spans="1:27" x14ac:dyDescent="0.2">
      <c r="A19" s="2">
        <v>42500</v>
      </c>
      <c r="B19">
        <v>-4244.5412055465904</v>
      </c>
      <c r="C19">
        <v>4472.5471338357047</v>
      </c>
      <c r="E19" s="2">
        <v>42500</v>
      </c>
      <c r="F19">
        <f t="shared" si="0"/>
        <v>95755.458794453414</v>
      </c>
      <c r="G19">
        <f t="shared" si="1"/>
        <v>104472.5471338357</v>
      </c>
      <c r="M19">
        <f t="shared" si="2"/>
        <v>8.6564378258208435E-3</v>
      </c>
      <c r="N19">
        <f t="shared" si="3"/>
        <v>-3.4933853266234385E-4</v>
      </c>
    </row>
    <row r="20" spans="1:27" x14ac:dyDescent="0.2">
      <c r="A20" s="2">
        <v>42501</v>
      </c>
      <c r="B20">
        <v>-4391.5327712183789</v>
      </c>
      <c r="C20">
        <v>3705.7239726463281</v>
      </c>
      <c r="E20" s="2">
        <v>42501</v>
      </c>
      <c r="F20">
        <f t="shared" si="0"/>
        <v>95608.467228781621</v>
      </c>
      <c r="G20">
        <f t="shared" si="1"/>
        <v>103705.72397264633</v>
      </c>
      <c r="M20">
        <f t="shared" si="2"/>
        <v>-1.5350724389230066E-3</v>
      </c>
      <c r="N20">
        <f t="shared" si="3"/>
        <v>-7.3399489361260081E-3</v>
      </c>
    </row>
    <row r="21" spans="1:27" x14ac:dyDescent="0.2">
      <c r="A21" s="2">
        <v>42502</v>
      </c>
      <c r="B21">
        <v>-4585.4785204189457</v>
      </c>
      <c r="C21">
        <v>4438.708265840085</v>
      </c>
      <c r="E21" s="2">
        <v>42502</v>
      </c>
      <c r="F21">
        <f t="shared" si="0"/>
        <v>95414.521479581061</v>
      </c>
      <c r="G21">
        <f t="shared" si="1"/>
        <v>104438.70826584009</v>
      </c>
      <c r="M21">
        <f t="shared" si="2"/>
        <v>-2.0285415593628057E-3</v>
      </c>
      <c r="N21">
        <f t="shared" si="3"/>
        <v>7.0679251358111515E-3</v>
      </c>
    </row>
    <row r="22" spans="1:27" x14ac:dyDescent="0.2">
      <c r="A22" s="2">
        <v>42503</v>
      </c>
      <c r="B22">
        <v>-5010.5478962262468</v>
      </c>
      <c r="C22">
        <v>4767.4039180139944</v>
      </c>
      <c r="E22" s="2">
        <v>42503</v>
      </c>
      <c r="F22">
        <f t="shared" si="0"/>
        <v>94989.452103773758</v>
      </c>
      <c r="G22">
        <f t="shared" si="1"/>
        <v>104767.403918014</v>
      </c>
      <c r="M22">
        <f t="shared" si="2"/>
        <v>-4.4549757124576561E-3</v>
      </c>
      <c r="N22">
        <f t="shared" si="3"/>
        <v>3.147258881613484E-3</v>
      </c>
    </row>
    <row r="23" spans="1:27" x14ac:dyDescent="0.2">
      <c r="A23" s="2">
        <v>42506</v>
      </c>
      <c r="B23">
        <v>-4532.8964996127761</v>
      </c>
      <c r="C23">
        <v>2834.7767257931082</v>
      </c>
      <c r="E23" s="2">
        <v>42506</v>
      </c>
      <c r="F23">
        <f t="shared" si="0"/>
        <v>95467.103500387224</v>
      </c>
      <c r="G23">
        <f t="shared" si="1"/>
        <v>102834.77672579311</v>
      </c>
      <c r="M23">
        <f t="shared" si="2"/>
        <v>5.028467751257721E-3</v>
      </c>
      <c r="N23">
        <f t="shared" si="3"/>
        <v>-1.8446836706321995E-2</v>
      </c>
    </row>
    <row r="24" spans="1:27" x14ac:dyDescent="0.2">
      <c r="A24" s="2">
        <v>42507</v>
      </c>
      <c r="B24">
        <v>-4742.6155196378904</v>
      </c>
      <c r="C24">
        <v>1914.692603816279</v>
      </c>
      <c r="E24" s="2">
        <v>42507</v>
      </c>
      <c r="F24">
        <f t="shared" si="0"/>
        <v>95257.384480362103</v>
      </c>
      <c r="G24">
        <f t="shared" si="1"/>
        <v>101914.69260381628</v>
      </c>
      <c r="M24">
        <f t="shared" si="2"/>
        <v>-2.1967673924900219E-3</v>
      </c>
      <c r="N24">
        <f t="shared" si="3"/>
        <v>-8.9472078539171579E-3</v>
      </c>
    </row>
    <row r="25" spans="1:27" x14ac:dyDescent="0.2">
      <c r="A25" s="2">
        <v>42508</v>
      </c>
      <c r="B25">
        <v>-5001.6006463792819</v>
      </c>
      <c r="C25">
        <v>3208.4789090441718</v>
      </c>
      <c r="E25" s="2">
        <v>42508</v>
      </c>
      <c r="F25">
        <f t="shared" si="0"/>
        <v>94998.399353620713</v>
      </c>
      <c r="G25">
        <f t="shared" si="1"/>
        <v>103208.47890904418</v>
      </c>
      <c r="M25">
        <f t="shared" si="2"/>
        <v>-2.7187931744523382E-3</v>
      </c>
      <c r="N25">
        <f t="shared" si="3"/>
        <v>1.2694796718441479E-2</v>
      </c>
    </row>
    <row r="26" spans="1:27" x14ac:dyDescent="0.2">
      <c r="A26" s="2">
        <v>42509</v>
      </c>
      <c r="B26">
        <v>-5459.4820497021883</v>
      </c>
      <c r="C26">
        <v>195.88268791054949</v>
      </c>
      <c r="E26" s="2">
        <v>42509</v>
      </c>
      <c r="F26">
        <f t="shared" si="0"/>
        <v>94540.517950297814</v>
      </c>
      <c r="G26">
        <f t="shared" si="1"/>
        <v>100195.88268791055</v>
      </c>
      <c r="M26">
        <f t="shared" si="2"/>
        <v>-4.8198854553168609E-3</v>
      </c>
      <c r="N26">
        <f t="shared" si="3"/>
        <v>-2.9189425645819063E-2</v>
      </c>
    </row>
    <row r="27" spans="1:27" x14ac:dyDescent="0.2">
      <c r="A27" s="2">
        <v>42510</v>
      </c>
      <c r="B27">
        <v>-5008.1313283213703</v>
      </c>
      <c r="C27">
        <v>-1779.6231693844379</v>
      </c>
      <c r="E27" s="2">
        <v>42510</v>
      </c>
      <c r="F27">
        <f t="shared" si="0"/>
        <v>94991.868671678632</v>
      </c>
      <c r="G27">
        <f t="shared" si="1"/>
        <v>98220.376830615569</v>
      </c>
      <c r="M27">
        <f t="shared" si="2"/>
        <v>4.7741511382252489E-3</v>
      </c>
      <c r="N27">
        <f t="shared" si="3"/>
        <v>-1.9716437485243484E-2</v>
      </c>
    </row>
    <row r="28" spans="1:27" x14ac:dyDescent="0.2">
      <c r="A28" s="2">
        <v>42513</v>
      </c>
      <c r="B28">
        <v>-5409.4571368252291</v>
      </c>
      <c r="C28">
        <v>-1741.9955040915149</v>
      </c>
      <c r="E28" s="2">
        <v>42513</v>
      </c>
      <c r="F28">
        <f t="shared" si="0"/>
        <v>94590.542863174778</v>
      </c>
      <c r="G28">
        <f t="shared" si="1"/>
        <v>98258.004495908492</v>
      </c>
      <c r="M28">
        <f t="shared" si="2"/>
        <v>-4.2248438115367612E-3</v>
      </c>
      <c r="N28">
        <f t="shared" si="3"/>
        <v>3.8309428763252419E-4</v>
      </c>
    </row>
    <row r="29" spans="1:27" x14ac:dyDescent="0.2">
      <c r="A29" s="2">
        <v>42514</v>
      </c>
      <c r="B29">
        <v>-5154.2390487153662</v>
      </c>
      <c r="C29">
        <v>-1140.0607136938399</v>
      </c>
      <c r="E29" s="2">
        <v>42514</v>
      </c>
      <c r="F29">
        <f t="shared" si="0"/>
        <v>94845.760951284639</v>
      </c>
      <c r="G29">
        <f t="shared" si="1"/>
        <v>98859.939286306166</v>
      </c>
      <c r="M29">
        <f t="shared" si="2"/>
        <v>2.6981353567135575E-3</v>
      </c>
      <c r="N29">
        <f t="shared" si="3"/>
        <v>6.12606365746761E-3</v>
      </c>
    </row>
    <row r="30" spans="1:27" x14ac:dyDescent="0.2">
      <c r="A30" s="2">
        <v>42515</v>
      </c>
      <c r="B30">
        <v>-4425.3461919280981</v>
      </c>
      <c r="C30">
        <v>-1627.7348830400249</v>
      </c>
      <c r="E30" s="2">
        <v>42515</v>
      </c>
      <c r="F30">
        <f t="shared" si="0"/>
        <v>95574.653808071904</v>
      </c>
      <c r="G30">
        <f t="shared" si="1"/>
        <v>98372.26511695997</v>
      </c>
      <c r="M30">
        <f t="shared" si="2"/>
        <v>7.6850335689925423E-3</v>
      </c>
      <c r="N30">
        <f t="shared" si="3"/>
        <v>-4.9329806680727638E-3</v>
      </c>
    </row>
    <row r="31" spans="1:27" x14ac:dyDescent="0.2">
      <c r="A31" s="2">
        <v>42516</v>
      </c>
      <c r="B31">
        <v>-4385.6437887067996</v>
      </c>
      <c r="C31">
        <v>1380.322413289432</v>
      </c>
      <c r="E31" s="2">
        <v>42516</v>
      </c>
      <c r="F31">
        <f t="shared" si="0"/>
        <v>95614.356211293198</v>
      </c>
      <c r="G31">
        <f t="shared" si="1"/>
        <v>101380.32241328942</v>
      </c>
      <c r="M31">
        <f t="shared" si="2"/>
        <v>4.1540724072118801E-4</v>
      </c>
      <c r="N31">
        <f t="shared" si="3"/>
        <v>3.0578306728558262E-2</v>
      </c>
    </row>
    <row r="32" spans="1:27" x14ac:dyDescent="0.2">
      <c r="A32" s="2">
        <v>42517</v>
      </c>
      <c r="B32">
        <v>-25754.331746747401</v>
      </c>
      <c r="C32">
        <v>-139.53636870525469</v>
      </c>
      <c r="E32" s="2">
        <v>42517</v>
      </c>
      <c r="F32">
        <f t="shared" si="0"/>
        <v>74245.668253252603</v>
      </c>
      <c r="G32">
        <f t="shared" si="1"/>
        <v>99860.46363129474</v>
      </c>
      <c r="M32">
        <f t="shared" si="2"/>
        <v>-0.22348827942551891</v>
      </c>
      <c r="N32">
        <f t="shared" si="3"/>
        <v>-1.4991654650680553E-2</v>
      </c>
    </row>
    <row r="33" spans="1:14" x14ac:dyDescent="0.2">
      <c r="A33" s="2">
        <v>42527</v>
      </c>
      <c r="B33">
        <v>-25894.422213189129</v>
      </c>
      <c r="C33">
        <v>-176.87634025576881</v>
      </c>
      <c r="E33" s="2">
        <v>42527</v>
      </c>
      <c r="F33">
        <f t="shared" si="0"/>
        <v>74105.577786810871</v>
      </c>
      <c r="G33">
        <f t="shared" si="1"/>
        <v>99823.123659744233</v>
      </c>
      <c r="M33">
        <f t="shared" si="2"/>
        <v>-1.8868503676723921E-3</v>
      </c>
      <c r="N33">
        <f t="shared" si="3"/>
        <v>-3.7392147194884138E-4</v>
      </c>
    </row>
    <row r="34" spans="1:14" x14ac:dyDescent="0.2">
      <c r="A34" s="2">
        <v>42528</v>
      </c>
      <c r="B34">
        <v>-25998.711733480581</v>
      </c>
      <c r="C34">
        <v>-2529.7129043674531</v>
      </c>
      <c r="E34" s="2">
        <v>42528</v>
      </c>
      <c r="F34">
        <f t="shared" si="0"/>
        <v>74001.288266519419</v>
      </c>
      <c r="G34">
        <f t="shared" si="1"/>
        <v>97470.28709563255</v>
      </c>
      <c r="M34">
        <f t="shared" si="2"/>
        <v>-1.4073099948221802E-3</v>
      </c>
      <c r="N34">
        <f t="shared" si="3"/>
        <v>-2.357005549266852E-2</v>
      </c>
    </row>
    <row r="35" spans="1:14" x14ac:dyDescent="0.2">
      <c r="A35" s="2">
        <v>42529</v>
      </c>
      <c r="B35">
        <v>-26198.29870827468</v>
      </c>
      <c r="C35">
        <v>0.8626352009182483</v>
      </c>
      <c r="E35" s="2">
        <v>42529</v>
      </c>
      <c r="F35">
        <f t="shared" si="0"/>
        <v>73801.701291725316</v>
      </c>
      <c r="G35">
        <f t="shared" si="1"/>
        <v>100000.86263520092</v>
      </c>
      <c r="M35">
        <f t="shared" si="2"/>
        <v>-2.6970743276154953E-3</v>
      </c>
      <c r="N35">
        <f t="shared" si="3"/>
        <v>2.5962532941813367E-2</v>
      </c>
    </row>
    <row r="36" spans="1:14" x14ac:dyDescent="0.2">
      <c r="A36" s="2">
        <v>42530</v>
      </c>
      <c r="B36">
        <v>-26434.030418035389</v>
      </c>
      <c r="C36">
        <v>-1603.9001158209151</v>
      </c>
      <c r="E36" s="2">
        <v>42530</v>
      </c>
      <c r="F36">
        <f t="shared" si="0"/>
        <v>73565.969581964615</v>
      </c>
      <c r="G36">
        <f t="shared" si="1"/>
        <v>98396.099884179086</v>
      </c>
      <c r="M36">
        <f t="shared" si="2"/>
        <v>-3.1941229759581626E-3</v>
      </c>
      <c r="N36">
        <f t="shared" si="3"/>
        <v>-1.604748907892864E-2</v>
      </c>
    </row>
    <row r="37" spans="1:14" x14ac:dyDescent="0.2">
      <c r="A37" s="2">
        <v>42531</v>
      </c>
      <c r="B37">
        <v>-26657.392644943338</v>
      </c>
      <c r="C37">
        <v>-1867.152264818058</v>
      </c>
      <c r="E37" s="2">
        <v>42531</v>
      </c>
      <c r="F37">
        <f t="shared" si="0"/>
        <v>73342.607355056665</v>
      </c>
      <c r="G37">
        <f t="shared" si="1"/>
        <v>98132.847735181946</v>
      </c>
      <c r="M37">
        <f t="shared" si="2"/>
        <v>-3.0362167205461397E-3</v>
      </c>
      <c r="N37">
        <f t="shared" si="3"/>
        <v>-2.6754327590932112E-3</v>
      </c>
    </row>
    <row r="38" spans="1:14" x14ac:dyDescent="0.2">
      <c r="A38" s="2">
        <v>42534</v>
      </c>
      <c r="B38">
        <v>-26734.021179842191</v>
      </c>
      <c r="C38">
        <v>-2846.17324383905</v>
      </c>
      <c r="E38" s="2">
        <v>42534</v>
      </c>
      <c r="F38">
        <f t="shared" si="0"/>
        <v>73265.978820157805</v>
      </c>
      <c r="G38">
        <f t="shared" si="1"/>
        <v>97153.826756160954</v>
      </c>
      <c r="M38">
        <f t="shared" si="2"/>
        <v>-1.0448024369776809E-3</v>
      </c>
      <c r="N38">
        <f t="shared" si="3"/>
        <v>-9.9764859740231488E-3</v>
      </c>
    </row>
    <row r="39" spans="1:14" x14ac:dyDescent="0.2">
      <c r="A39" s="2">
        <v>42535</v>
      </c>
      <c r="B39">
        <v>-26957.170067467479</v>
      </c>
      <c r="C39">
        <v>-1408.5944292110221</v>
      </c>
      <c r="E39" s="2">
        <v>42535</v>
      </c>
      <c r="F39">
        <f t="shared" si="0"/>
        <v>73042.829932532521</v>
      </c>
      <c r="G39">
        <f t="shared" si="1"/>
        <v>98591.405570788978</v>
      </c>
      <c r="M39">
        <f t="shared" si="2"/>
        <v>-3.0457367965155595E-3</v>
      </c>
      <c r="N39">
        <f t="shared" si="3"/>
        <v>1.4796934538009451E-2</v>
      </c>
    </row>
    <row r="40" spans="1:14" x14ac:dyDescent="0.2">
      <c r="A40" s="2">
        <v>42536</v>
      </c>
      <c r="B40">
        <v>-26796.437339062912</v>
      </c>
      <c r="C40">
        <v>-1897.0539031777521</v>
      </c>
      <c r="E40" s="2">
        <v>42536</v>
      </c>
      <c r="F40">
        <f t="shared" si="0"/>
        <v>73203.562660937081</v>
      </c>
      <c r="G40">
        <f t="shared" si="1"/>
        <v>98102.946096822241</v>
      </c>
      <c r="M40">
        <f t="shared" si="2"/>
        <v>2.2005271229636708E-3</v>
      </c>
      <c r="N40">
        <f t="shared" si="3"/>
        <v>-4.9543818869284871E-3</v>
      </c>
    </row>
    <row r="41" spans="1:14" x14ac:dyDescent="0.2">
      <c r="A41" s="2">
        <v>42537</v>
      </c>
      <c r="B41">
        <v>-26926.504491636399</v>
      </c>
      <c r="C41">
        <v>889.89014273327871</v>
      </c>
      <c r="E41" s="2">
        <v>42537</v>
      </c>
      <c r="F41">
        <f t="shared" si="0"/>
        <v>73073.495508363601</v>
      </c>
      <c r="G41">
        <f t="shared" si="1"/>
        <v>100889.89014273327</v>
      </c>
      <c r="M41">
        <f t="shared" si="2"/>
        <v>-1.7767871923928394E-3</v>
      </c>
      <c r="N41">
        <f t="shared" si="3"/>
        <v>2.8408362406980851E-2</v>
      </c>
    </row>
    <row r="42" spans="1:14" x14ac:dyDescent="0.2">
      <c r="A42" s="2">
        <v>42538</v>
      </c>
      <c r="B42">
        <v>-26965.53048931545</v>
      </c>
      <c r="C42">
        <v>2636.7927976004848</v>
      </c>
      <c r="E42" s="2">
        <v>42538</v>
      </c>
      <c r="F42">
        <f t="shared" si="0"/>
        <v>73034.469510684547</v>
      </c>
      <c r="G42">
        <f t="shared" si="1"/>
        <v>102636.79279760049</v>
      </c>
      <c r="M42">
        <f t="shared" si="2"/>
        <v>-5.3406501779551725E-4</v>
      </c>
      <c r="N42">
        <f t="shared" si="3"/>
        <v>1.7314942581420134E-2</v>
      </c>
    </row>
    <row r="43" spans="1:14" x14ac:dyDescent="0.2">
      <c r="A43" s="2">
        <v>42541</v>
      </c>
      <c r="B43">
        <v>-26850.191662659519</v>
      </c>
      <c r="C43">
        <v>3042.2693642145318</v>
      </c>
      <c r="E43" s="2">
        <v>42541</v>
      </c>
      <c r="F43">
        <f t="shared" si="0"/>
        <v>73149.808337340481</v>
      </c>
      <c r="G43">
        <f t="shared" si="1"/>
        <v>103042.26936421453</v>
      </c>
      <c r="M43">
        <f t="shared" si="2"/>
        <v>1.5792382340650897E-3</v>
      </c>
      <c r="N43">
        <f t="shared" si="3"/>
        <v>3.950596619027677E-3</v>
      </c>
    </row>
    <row r="44" spans="1:14" x14ac:dyDescent="0.2">
      <c r="A44" s="2">
        <v>42542</v>
      </c>
      <c r="B44">
        <v>-26802.383257166319</v>
      </c>
      <c r="C44">
        <v>3263.0121813133919</v>
      </c>
      <c r="E44" s="2">
        <v>42542</v>
      </c>
      <c r="F44">
        <f t="shared" si="0"/>
        <v>73197.616742833678</v>
      </c>
      <c r="G44">
        <f t="shared" si="1"/>
        <v>103263.01218131339</v>
      </c>
      <c r="M44">
        <f t="shared" si="2"/>
        <v>6.5356843141299603E-4</v>
      </c>
      <c r="N44">
        <f t="shared" si="3"/>
        <v>2.1422550033192351E-3</v>
      </c>
    </row>
    <row r="45" spans="1:14" x14ac:dyDescent="0.2">
      <c r="A45" s="2">
        <v>42543</v>
      </c>
      <c r="B45">
        <v>-27010.998603363001</v>
      </c>
      <c r="C45">
        <v>2748.486455027054</v>
      </c>
      <c r="E45" s="2">
        <v>42543</v>
      </c>
      <c r="F45">
        <f t="shared" si="0"/>
        <v>72989.001396637002</v>
      </c>
      <c r="G45">
        <f t="shared" si="1"/>
        <v>102748.48645502706</v>
      </c>
      <c r="M45">
        <f t="shared" si="2"/>
        <v>-2.8500292151533652E-3</v>
      </c>
      <c r="N45">
        <f t="shared" si="3"/>
        <v>-4.9826720663823506E-3</v>
      </c>
    </row>
    <row r="46" spans="1:14" x14ac:dyDescent="0.2">
      <c r="A46" s="2">
        <v>42544</v>
      </c>
      <c r="B46">
        <v>-26462.366101246971</v>
      </c>
      <c r="C46">
        <v>3043.2232971323001</v>
      </c>
      <c r="E46" s="2">
        <v>42544</v>
      </c>
      <c r="F46">
        <f t="shared" si="0"/>
        <v>73537.633898753033</v>
      </c>
      <c r="G46">
        <f t="shared" si="1"/>
        <v>103043.2232971323</v>
      </c>
      <c r="M46">
        <f t="shared" si="2"/>
        <v>7.516646229130469E-3</v>
      </c>
      <c r="N46">
        <f t="shared" si="3"/>
        <v>2.8685273357699922E-3</v>
      </c>
    </row>
    <row r="47" spans="1:14" x14ac:dyDescent="0.2">
      <c r="A47" s="2">
        <v>42545</v>
      </c>
      <c r="B47">
        <v>-11480.252771372699</v>
      </c>
      <c r="C47">
        <v>3411.1279922969889</v>
      </c>
      <c r="E47" s="2">
        <v>42545</v>
      </c>
      <c r="F47">
        <f t="shared" si="0"/>
        <v>88519.747228627297</v>
      </c>
      <c r="G47">
        <f t="shared" si="1"/>
        <v>103411.12799229698</v>
      </c>
      <c r="M47">
        <f t="shared" si="2"/>
        <v>0.20373395954650525</v>
      </c>
      <c r="N47">
        <f t="shared" si="3"/>
        <v>3.5703919519657298E-3</v>
      </c>
    </row>
    <row r="48" spans="1:14" x14ac:dyDescent="0.2">
      <c r="A48" s="2">
        <v>42555</v>
      </c>
      <c r="B48">
        <v>-11459.37351637441</v>
      </c>
      <c r="C48">
        <v>3998.746040565607</v>
      </c>
      <c r="E48" s="2">
        <v>42555</v>
      </c>
      <c r="F48">
        <f t="shared" si="0"/>
        <v>88540.626483625587</v>
      </c>
      <c r="G48">
        <f t="shared" si="1"/>
        <v>103998.7460405656</v>
      </c>
      <c r="M48">
        <f t="shared" si="2"/>
        <v>2.358711547646357E-4</v>
      </c>
      <c r="N48">
        <f t="shared" si="3"/>
        <v>5.6823483089014264E-3</v>
      </c>
    </row>
    <row r="49" spans="1:14" x14ac:dyDescent="0.2">
      <c r="A49" s="2">
        <v>42556</v>
      </c>
      <c r="B49">
        <v>-12728.59926403936</v>
      </c>
      <c r="C49">
        <v>5280.5737350197151</v>
      </c>
      <c r="E49" s="2">
        <v>42556</v>
      </c>
      <c r="F49">
        <f t="shared" si="0"/>
        <v>87271.400735960633</v>
      </c>
      <c r="G49">
        <f t="shared" si="1"/>
        <v>105280.57373501972</v>
      </c>
      <c r="M49">
        <f t="shared" si="2"/>
        <v>-1.4334953321113899E-2</v>
      </c>
      <c r="N49">
        <f t="shared" si="3"/>
        <v>1.2325414904080921E-2</v>
      </c>
    </row>
    <row r="50" spans="1:14" x14ac:dyDescent="0.2">
      <c r="A50" s="2">
        <v>42557</v>
      </c>
      <c r="B50">
        <v>-12809.892769367079</v>
      </c>
      <c r="C50">
        <v>6117.8072243592851</v>
      </c>
      <c r="E50" s="2">
        <v>42557</v>
      </c>
      <c r="F50">
        <f t="shared" si="0"/>
        <v>87190.107230632915</v>
      </c>
      <c r="G50">
        <f t="shared" si="1"/>
        <v>106117.80722435929</v>
      </c>
      <c r="M50">
        <f t="shared" si="2"/>
        <v>-9.3150224062142791E-4</v>
      </c>
      <c r="N50">
        <f t="shared" si="3"/>
        <v>7.9524024199070613E-3</v>
      </c>
    </row>
    <row r="51" spans="1:14" x14ac:dyDescent="0.2">
      <c r="A51" s="2">
        <v>42558</v>
      </c>
      <c r="B51">
        <v>-13321.57432034014</v>
      </c>
      <c r="C51">
        <v>6915.459158060954</v>
      </c>
      <c r="E51" s="2">
        <v>42558</v>
      </c>
      <c r="F51">
        <f t="shared" si="0"/>
        <v>86678.425679659864</v>
      </c>
      <c r="G51">
        <f t="shared" si="1"/>
        <v>106915.45915806096</v>
      </c>
      <c r="M51">
        <f t="shared" si="2"/>
        <v>-5.8685734795527337E-3</v>
      </c>
      <c r="N51">
        <f t="shared" si="3"/>
        <v>7.5166643051267712E-3</v>
      </c>
    </row>
    <row r="52" spans="1:14" x14ac:dyDescent="0.2">
      <c r="A52" s="2">
        <v>42559</v>
      </c>
      <c r="B52">
        <v>-11061.625780247839</v>
      </c>
      <c r="C52">
        <v>5398.4312942838624</v>
      </c>
      <c r="E52" s="2">
        <v>42559</v>
      </c>
      <c r="F52">
        <f t="shared" si="0"/>
        <v>88938.374219752164</v>
      </c>
      <c r="G52">
        <f t="shared" si="1"/>
        <v>105398.43129428386</v>
      </c>
      <c r="M52">
        <f t="shared" si="2"/>
        <v>2.6072791728410736E-2</v>
      </c>
      <c r="N52">
        <f t="shared" si="3"/>
        <v>-1.4189041282929568E-2</v>
      </c>
    </row>
    <row r="53" spans="1:14" x14ac:dyDescent="0.2">
      <c r="A53" s="2">
        <v>42562</v>
      </c>
      <c r="B53">
        <v>-10431.68424216661</v>
      </c>
      <c r="C53">
        <v>1723.7951196476999</v>
      </c>
      <c r="E53" s="2">
        <v>42562</v>
      </c>
      <c r="F53">
        <f t="shared" si="0"/>
        <v>89568.315757833392</v>
      </c>
      <c r="G53">
        <f t="shared" si="1"/>
        <v>101723.79511964769</v>
      </c>
      <c r="M53">
        <f t="shared" si="2"/>
        <v>7.0828991828065747E-3</v>
      </c>
      <c r="N53">
        <f t="shared" si="3"/>
        <v>-3.4864239718864341E-2</v>
      </c>
    </row>
    <row r="54" spans="1:14" x14ac:dyDescent="0.2">
      <c r="A54" s="2">
        <v>42563</v>
      </c>
      <c r="B54">
        <v>-10295.74747999467</v>
      </c>
      <c r="C54">
        <v>-498.03524536730271</v>
      </c>
      <c r="E54" s="2">
        <v>42563</v>
      </c>
      <c r="F54">
        <f t="shared" si="0"/>
        <v>89704.252520005335</v>
      </c>
      <c r="G54">
        <f t="shared" si="1"/>
        <v>99501.964754632703</v>
      </c>
      <c r="M54">
        <f t="shared" si="2"/>
        <v>1.517688046512746E-3</v>
      </c>
      <c r="N54">
        <f t="shared" si="3"/>
        <v>-2.1841795839426456E-2</v>
      </c>
    </row>
    <row r="55" spans="1:14" x14ac:dyDescent="0.2">
      <c r="A55" s="2">
        <v>42564</v>
      </c>
      <c r="B55">
        <v>-9606.4060360803196</v>
      </c>
      <c r="C55">
        <v>-1920.241625691669</v>
      </c>
      <c r="E55" s="2">
        <v>42564</v>
      </c>
      <c r="F55">
        <f t="shared" si="0"/>
        <v>90393.593963919673</v>
      </c>
      <c r="G55">
        <f t="shared" si="1"/>
        <v>98079.758374308338</v>
      </c>
      <c r="M55">
        <f t="shared" si="2"/>
        <v>7.6846016164128341E-3</v>
      </c>
      <c r="N55">
        <f t="shared" si="3"/>
        <v>-1.4293249222077789E-2</v>
      </c>
    </row>
    <row r="56" spans="1:14" x14ac:dyDescent="0.2">
      <c r="A56" s="2">
        <v>42565</v>
      </c>
      <c r="B56">
        <v>-8753.0492608855875</v>
      </c>
      <c r="C56">
        <v>-1279.6530737447949</v>
      </c>
      <c r="E56" s="2">
        <v>42565</v>
      </c>
      <c r="F56">
        <f t="shared" si="0"/>
        <v>91246.950739114414</v>
      </c>
      <c r="G56">
        <f t="shared" si="1"/>
        <v>98720.34692625521</v>
      </c>
      <c r="M56">
        <f t="shared" si="2"/>
        <v>9.4404563174615673E-3</v>
      </c>
      <c r="N56">
        <f t="shared" si="3"/>
        <v>6.5313023050296588E-3</v>
      </c>
    </row>
    <row r="57" spans="1:14" x14ac:dyDescent="0.2">
      <c r="A57" s="2">
        <v>42566</v>
      </c>
      <c r="B57">
        <v>-8949.3667582274284</v>
      </c>
      <c r="C57">
        <v>-1129.384737429983</v>
      </c>
      <c r="E57" s="2">
        <v>42566</v>
      </c>
      <c r="F57">
        <f t="shared" si="0"/>
        <v>91050.633241772564</v>
      </c>
      <c r="G57">
        <f t="shared" si="1"/>
        <v>98870.61526257002</v>
      </c>
      <c r="M57">
        <f t="shared" si="2"/>
        <v>-2.1514965240114641E-3</v>
      </c>
      <c r="N57">
        <f t="shared" si="3"/>
        <v>1.5221617528052385E-3</v>
      </c>
    </row>
    <row r="58" spans="1:14" x14ac:dyDescent="0.2">
      <c r="A58" s="2">
        <v>42569</v>
      </c>
      <c r="B58">
        <v>-8131.2359229660651</v>
      </c>
      <c r="C58">
        <v>-566.28141243890889</v>
      </c>
      <c r="E58" s="2">
        <v>42569</v>
      </c>
      <c r="F58">
        <f t="shared" si="0"/>
        <v>91868.764077033935</v>
      </c>
      <c r="G58">
        <f t="shared" si="1"/>
        <v>99433.718587561088</v>
      </c>
      <c r="M58">
        <f t="shared" si="2"/>
        <v>8.9854491521100723E-3</v>
      </c>
      <c r="N58">
        <f t="shared" si="3"/>
        <v>5.6953557282478631E-3</v>
      </c>
    </row>
    <row r="59" spans="1:14" x14ac:dyDescent="0.2">
      <c r="A59" s="2">
        <v>42570</v>
      </c>
      <c r="B59">
        <v>-7935.7824650579114</v>
      </c>
      <c r="C59">
        <v>2391.4650664343271</v>
      </c>
      <c r="E59" s="2">
        <v>42570</v>
      </c>
      <c r="F59">
        <f t="shared" si="0"/>
        <v>92064.217534942087</v>
      </c>
      <c r="G59">
        <f t="shared" si="1"/>
        <v>102391.46506643432</v>
      </c>
      <c r="M59">
        <f t="shared" si="2"/>
        <v>2.1275289797548598E-3</v>
      </c>
      <c r="N59">
        <f t="shared" si="3"/>
        <v>2.9745910350005143E-2</v>
      </c>
    </row>
    <row r="60" spans="1:14" x14ac:dyDescent="0.2">
      <c r="A60" s="2">
        <v>42571</v>
      </c>
      <c r="B60">
        <v>-7960.4953889450444</v>
      </c>
      <c r="C60">
        <v>3388.3005094722598</v>
      </c>
      <c r="E60" s="2">
        <v>42571</v>
      </c>
      <c r="F60">
        <f t="shared" si="0"/>
        <v>92039.504611054959</v>
      </c>
      <c r="G60">
        <f t="shared" si="1"/>
        <v>103388.30050947226</v>
      </c>
      <c r="M60">
        <f t="shared" si="2"/>
        <v>-2.6843136832991596E-4</v>
      </c>
      <c r="N60">
        <f t="shared" si="3"/>
        <v>9.7355325699380012E-3</v>
      </c>
    </row>
    <row r="61" spans="1:14" x14ac:dyDescent="0.2">
      <c r="A61" s="2">
        <v>42572</v>
      </c>
      <c r="B61">
        <v>-8420.9030130225128</v>
      </c>
      <c r="C61">
        <v>3181.4275435930758</v>
      </c>
      <c r="E61" s="2">
        <v>42572</v>
      </c>
      <c r="F61">
        <f t="shared" si="0"/>
        <v>91579.096986977485</v>
      </c>
      <c r="G61">
        <f t="shared" si="1"/>
        <v>103181.42754359308</v>
      </c>
      <c r="M61">
        <f t="shared" si="2"/>
        <v>-5.0022827265649343E-3</v>
      </c>
      <c r="N61">
        <f t="shared" si="3"/>
        <v>-2.0009320673593238E-3</v>
      </c>
    </row>
    <row r="62" spans="1:14" x14ac:dyDescent="0.2">
      <c r="A62" s="2">
        <v>42573</v>
      </c>
      <c r="B62">
        <v>-28370.728975664952</v>
      </c>
      <c r="C62">
        <v>7057.2039411085671</v>
      </c>
      <c r="E62" s="2">
        <v>42573</v>
      </c>
      <c r="F62">
        <f t="shared" si="0"/>
        <v>71629.271024335045</v>
      </c>
      <c r="G62">
        <f t="shared" si="1"/>
        <v>107057.20394110857</v>
      </c>
      <c r="M62">
        <f t="shared" si="2"/>
        <v>-0.21784257127452675</v>
      </c>
      <c r="N62">
        <f t="shared" si="3"/>
        <v>3.7562732846257829E-2</v>
      </c>
    </row>
    <row r="63" spans="1:14" x14ac:dyDescent="0.2">
      <c r="A63" s="2">
        <v>42590</v>
      </c>
      <c r="B63">
        <v>-28195.382582477061</v>
      </c>
      <c r="C63">
        <v>-4249.6439417978627</v>
      </c>
      <c r="E63" s="2">
        <v>42590</v>
      </c>
      <c r="F63">
        <f t="shared" si="0"/>
        <v>71804.617417522939</v>
      </c>
      <c r="G63">
        <f t="shared" si="1"/>
        <v>95750.356058202131</v>
      </c>
      <c r="M63">
        <f t="shared" si="2"/>
        <v>2.4479712089813485E-3</v>
      </c>
      <c r="N63">
        <f t="shared" si="3"/>
        <v>-0.10561501203717463</v>
      </c>
    </row>
    <row r="64" spans="1:14" x14ac:dyDescent="0.2">
      <c r="A64" s="2">
        <v>42591</v>
      </c>
      <c r="B64">
        <v>-27375.533813579848</v>
      </c>
      <c r="C64">
        <v>-8155.7212898641674</v>
      </c>
      <c r="E64" s="2">
        <v>42591</v>
      </c>
      <c r="F64">
        <f t="shared" si="0"/>
        <v>72624.466186420148</v>
      </c>
      <c r="G64">
        <f t="shared" si="1"/>
        <v>91844.278710135826</v>
      </c>
      <c r="M64">
        <f t="shared" si="2"/>
        <v>1.141777226010449E-2</v>
      </c>
      <c r="N64">
        <f t="shared" si="3"/>
        <v>-4.0794389795187645E-2</v>
      </c>
    </row>
    <row r="65" spans="1:14" x14ac:dyDescent="0.2">
      <c r="A65" s="2">
        <v>42592</v>
      </c>
      <c r="B65">
        <v>-27124.005323099471</v>
      </c>
      <c r="C65">
        <v>-3584.5071783985868</v>
      </c>
      <c r="E65" s="2">
        <v>42592</v>
      </c>
      <c r="F65">
        <f t="shared" si="0"/>
        <v>72875.994676900533</v>
      </c>
      <c r="G65">
        <f t="shared" si="1"/>
        <v>96415.492821601409</v>
      </c>
      <c r="M65">
        <f t="shared" si="2"/>
        <v>3.4634125892882284E-3</v>
      </c>
      <c r="N65">
        <f t="shared" si="3"/>
        <v>4.9771354031670441E-2</v>
      </c>
    </row>
    <row r="66" spans="1:14" x14ac:dyDescent="0.2">
      <c r="A66" s="2">
        <v>42593</v>
      </c>
      <c r="B66">
        <v>-27164.830187273481</v>
      </c>
      <c r="C66">
        <v>387.94461223497962</v>
      </c>
      <c r="E66" s="2">
        <v>42593</v>
      </c>
      <c r="F66">
        <f t="shared" si="0"/>
        <v>72835.169812726526</v>
      </c>
      <c r="G66">
        <f t="shared" si="1"/>
        <v>100387.94461223498</v>
      </c>
      <c r="M66">
        <f t="shared" si="2"/>
        <v>-5.6019632191650539E-4</v>
      </c>
      <c r="N66">
        <f t="shared" si="3"/>
        <v>4.1201384491015743E-2</v>
      </c>
    </row>
    <row r="67" spans="1:14" x14ac:dyDescent="0.2">
      <c r="A67" s="2">
        <v>42594</v>
      </c>
      <c r="B67">
        <v>-27422.649601802059</v>
      </c>
      <c r="C67">
        <v>3226.8054629920121</v>
      </c>
      <c r="E67" s="2">
        <v>42594</v>
      </c>
      <c r="F67">
        <f t="shared" si="0"/>
        <v>72577.350398197945</v>
      </c>
      <c r="G67">
        <f t="shared" si="1"/>
        <v>103226.80546299201</v>
      </c>
      <c r="M67">
        <f t="shared" si="2"/>
        <v>-3.5397654071719158E-3</v>
      </c>
      <c r="N67">
        <f t="shared" si="3"/>
        <v>2.827890203074284E-2</v>
      </c>
    </row>
    <row r="68" spans="1:14" x14ac:dyDescent="0.2">
      <c r="A68" s="2">
        <v>42597</v>
      </c>
      <c r="B68">
        <v>-26797.072137580279</v>
      </c>
      <c r="C68">
        <v>3674.9648085371482</v>
      </c>
      <c r="E68" s="2">
        <v>42597</v>
      </c>
      <c r="F68">
        <f t="shared" ref="F68:F131" si="4">100000+B68</f>
        <v>73202.927862419718</v>
      </c>
      <c r="G68">
        <f t="shared" ref="G68:G131" si="5">100000+C68</f>
        <v>103674.96480853714</v>
      </c>
      <c r="M68">
        <f t="shared" ref="M68:M131" si="6">(F68-F67)/F67</f>
        <v>8.6194585609631977E-3</v>
      </c>
      <c r="N68">
        <f t="shared" ref="N68:N131" si="7">(G68-G67)/G67</f>
        <v>4.3415016432510533E-3</v>
      </c>
    </row>
    <row r="69" spans="1:14" x14ac:dyDescent="0.2">
      <c r="A69" s="2">
        <v>42598</v>
      </c>
      <c r="B69">
        <v>-26983.40510463059</v>
      </c>
      <c r="C69">
        <v>1066.269156363184</v>
      </c>
      <c r="E69" s="2">
        <v>42598</v>
      </c>
      <c r="F69">
        <f t="shared" si="4"/>
        <v>73016.594895369402</v>
      </c>
      <c r="G69">
        <f t="shared" si="5"/>
        <v>101066.26915636318</v>
      </c>
      <c r="M69">
        <f t="shared" si="6"/>
        <v>-2.5454305243161365E-3</v>
      </c>
      <c r="N69">
        <f t="shared" si="7"/>
        <v>-2.5162252593879341E-2</v>
      </c>
    </row>
    <row r="70" spans="1:14" x14ac:dyDescent="0.2">
      <c r="A70" s="2">
        <v>42599</v>
      </c>
      <c r="B70">
        <v>-26990.749429984509</v>
      </c>
      <c r="C70">
        <v>1405.8917978726381</v>
      </c>
      <c r="E70" s="2">
        <v>42599</v>
      </c>
      <c r="F70">
        <f t="shared" si="4"/>
        <v>73009.250570015487</v>
      </c>
      <c r="G70">
        <f t="shared" si="5"/>
        <v>101405.89179787264</v>
      </c>
      <c r="M70">
        <f t="shared" si="6"/>
        <v>-1.0058433106117228E-4</v>
      </c>
      <c r="N70">
        <f t="shared" si="7"/>
        <v>3.3603955537728904E-3</v>
      </c>
    </row>
    <row r="71" spans="1:14" x14ac:dyDescent="0.2">
      <c r="A71" s="2">
        <v>42600</v>
      </c>
      <c r="B71">
        <v>-26341.87730885659</v>
      </c>
      <c r="C71">
        <v>916.11784738820427</v>
      </c>
      <c r="E71" s="2">
        <v>42600</v>
      </c>
      <c r="F71">
        <f t="shared" si="4"/>
        <v>73658.122691143406</v>
      </c>
      <c r="G71">
        <f t="shared" si="5"/>
        <v>100916.1178473882</v>
      </c>
      <c r="M71">
        <f t="shared" si="6"/>
        <v>8.8875329641365658E-3</v>
      </c>
      <c r="N71">
        <f t="shared" si="7"/>
        <v>-4.8298372195244637E-3</v>
      </c>
    </row>
    <row r="72" spans="1:14" x14ac:dyDescent="0.2">
      <c r="A72" s="2">
        <v>42601</v>
      </c>
      <c r="B72">
        <v>-26503.09474508548</v>
      </c>
      <c r="C72">
        <v>4125.972190132281</v>
      </c>
      <c r="E72" s="2">
        <v>42601</v>
      </c>
      <c r="F72">
        <f t="shared" si="4"/>
        <v>73496.905254914513</v>
      </c>
      <c r="G72">
        <f t="shared" si="5"/>
        <v>104125.97219013228</v>
      </c>
      <c r="M72">
        <f t="shared" si="6"/>
        <v>-2.1887258368624971E-3</v>
      </c>
      <c r="N72">
        <f t="shared" si="7"/>
        <v>3.1807152427308208E-2</v>
      </c>
    </row>
    <row r="73" spans="1:14" x14ac:dyDescent="0.2">
      <c r="A73" s="2">
        <v>42604</v>
      </c>
      <c r="B73">
        <v>-26605.961889111059</v>
      </c>
      <c r="C73">
        <v>5948.5014143618864</v>
      </c>
      <c r="E73" s="2">
        <v>42604</v>
      </c>
      <c r="F73">
        <f t="shared" si="4"/>
        <v>73394.038110888941</v>
      </c>
      <c r="G73">
        <f t="shared" si="5"/>
        <v>105948.50141436189</v>
      </c>
      <c r="M73">
        <f t="shared" si="6"/>
        <v>-1.3996119111245541E-3</v>
      </c>
      <c r="N73">
        <f t="shared" si="7"/>
        <v>1.7503118442934725E-2</v>
      </c>
    </row>
    <row r="74" spans="1:14" x14ac:dyDescent="0.2">
      <c r="A74" s="2">
        <v>42605</v>
      </c>
      <c r="B74">
        <v>-26210.454704406638</v>
      </c>
      <c r="C74">
        <v>7976.5962343794408</v>
      </c>
      <c r="E74" s="2">
        <v>42605</v>
      </c>
      <c r="F74">
        <f t="shared" si="4"/>
        <v>73789.545295593358</v>
      </c>
      <c r="G74">
        <f t="shared" si="5"/>
        <v>107976.59623437944</v>
      </c>
      <c r="M74">
        <f t="shared" si="6"/>
        <v>5.3888189679229259E-3</v>
      </c>
      <c r="N74">
        <f t="shared" si="7"/>
        <v>1.9142269998569595E-2</v>
      </c>
    </row>
    <row r="75" spans="1:14" x14ac:dyDescent="0.2">
      <c r="A75" s="2">
        <v>42606</v>
      </c>
      <c r="B75">
        <v>-26934.78673329622</v>
      </c>
      <c r="C75">
        <v>7903.5527561185536</v>
      </c>
      <c r="E75" s="2">
        <v>42606</v>
      </c>
      <c r="F75">
        <f t="shared" si="4"/>
        <v>73065.21326670378</v>
      </c>
      <c r="G75">
        <f t="shared" si="5"/>
        <v>107903.55275611856</v>
      </c>
      <c r="M75">
        <f t="shared" si="6"/>
        <v>-9.8161877267027142E-3</v>
      </c>
      <c r="N75">
        <f t="shared" si="7"/>
        <v>-6.7647509560615532E-4</v>
      </c>
    </row>
    <row r="76" spans="1:14" x14ac:dyDescent="0.2">
      <c r="A76" s="2">
        <v>42607</v>
      </c>
      <c r="B76">
        <v>-27142.531005670171</v>
      </c>
      <c r="C76">
        <v>9182.2583928617896</v>
      </c>
      <c r="E76" s="2">
        <v>42607</v>
      </c>
      <c r="F76">
        <f t="shared" si="4"/>
        <v>72857.468994329829</v>
      </c>
      <c r="G76">
        <f t="shared" si="5"/>
        <v>109182.25839286178</v>
      </c>
      <c r="M76">
        <f t="shared" si="6"/>
        <v>-2.8432719633027007E-3</v>
      </c>
      <c r="N76">
        <f t="shared" si="7"/>
        <v>1.1850449814505441E-2</v>
      </c>
    </row>
    <row r="77" spans="1:14" x14ac:dyDescent="0.2">
      <c r="A77" s="2">
        <v>42608</v>
      </c>
      <c r="B77">
        <v>-37472.477722737873</v>
      </c>
      <c r="C77">
        <v>8746.4984066954585</v>
      </c>
      <c r="E77" s="2">
        <v>42608</v>
      </c>
      <c r="F77">
        <f t="shared" si="4"/>
        <v>62527.522277262127</v>
      </c>
      <c r="G77">
        <f t="shared" si="5"/>
        <v>108746.49840669546</v>
      </c>
      <c r="M77">
        <f t="shared" si="6"/>
        <v>-0.14178294771496433</v>
      </c>
      <c r="N77">
        <f t="shared" si="7"/>
        <v>-3.9911244975200837E-3</v>
      </c>
    </row>
    <row r="78" spans="1:14" x14ac:dyDescent="0.2">
      <c r="A78" s="2">
        <v>42618</v>
      </c>
      <c r="B78">
        <v>-37588.815596459703</v>
      </c>
      <c r="C78">
        <v>9401.4975402944619</v>
      </c>
      <c r="E78" s="2">
        <v>42618</v>
      </c>
      <c r="F78">
        <f t="shared" si="4"/>
        <v>62411.184403540297</v>
      </c>
      <c r="G78">
        <f t="shared" si="5"/>
        <v>109401.49754029445</v>
      </c>
      <c r="M78">
        <f t="shared" si="6"/>
        <v>-1.860586658239227E-3</v>
      </c>
      <c r="N78">
        <f t="shared" si="7"/>
        <v>6.0231744763807752E-3</v>
      </c>
    </row>
    <row r="79" spans="1:14" x14ac:dyDescent="0.2">
      <c r="A79" s="2">
        <v>42619</v>
      </c>
      <c r="B79">
        <v>-36861.477727615827</v>
      </c>
      <c r="C79">
        <v>8422.0537676221411</v>
      </c>
      <c r="E79" s="2">
        <v>42619</v>
      </c>
      <c r="F79">
        <f t="shared" si="4"/>
        <v>63138.522272384173</v>
      </c>
      <c r="G79">
        <f t="shared" si="5"/>
        <v>108422.05376762214</v>
      </c>
      <c r="M79">
        <f t="shared" si="6"/>
        <v>1.1653966765652611E-2</v>
      </c>
      <c r="N79">
        <f t="shared" si="7"/>
        <v>-8.9527455719842029E-3</v>
      </c>
    </row>
    <row r="80" spans="1:14" x14ac:dyDescent="0.2">
      <c r="A80" s="2">
        <v>42620</v>
      </c>
      <c r="B80">
        <v>-37326.57376477417</v>
      </c>
      <c r="C80">
        <v>9624.7611608884527</v>
      </c>
      <c r="E80" s="2">
        <v>42620</v>
      </c>
      <c r="F80">
        <f t="shared" si="4"/>
        <v>62673.42623522583</v>
      </c>
      <c r="G80">
        <f t="shared" si="5"/>
        <v>109624.76116088845</v>
      </c>
      <c r="M80">
        <f t="shared" si="6"/>
        <v>-7.3662800524833998E-3</v>
      </c>
      <c r="N80">
        <f t="shared" si="7"/>
        <v>1.109282983925053E-2</v>
      </c>
    </row>
    <row r="81" spans="1:14" x14ac:dyDescent="0.2">
      <c r="A81" s="2">
        <v>42621</v>
      </c>
      <c r="B81">
        <v>-37217.054957546621</v>
      </c>
      <c r="C81">
        <v>9008.7128433732851</v>
      </c>
      <c r="E81" s="2">
        <v>42621</v>
      </c>
      <c r="F81">
        <f t="shared" si="4"/>
        <v>62782.945042453379</v>
      </c>
      <c r="G81">
        <f t="shared" si="5"/>
        <v>109008.71284337329</v>
      </c>
      <c r="M81">
        <f t="shared" si="6"/>
        <v>1.7474520511532722E-3</v>
      </c>
      <c r="N81">
        <f t="shared" si="7"/>
        <v>-5.6196092104687017E-3</v>
      </c>
    </row>
    <row r="82" spans="1:14" x14ac:dyDescent="0.2">
      <c r="A82" s="2">
        <v>42622</v>
      </c>
      <c r="B82">
        <v>-38852.82957951619</v>
      </c>
      <c r="C82">
        <v>9662.9184508499911</v>
      </c>
      <c r="E82" s="2">
        <v>42622</v>
      </c>
      <c r="F82">
        <f t="shared" si="4"/>
        <v>61147.17042048381</v>
      </c>
      <c r="G82">
        <f t="shared" si="5"/>
        <v>109662.91845084999</v>
      </c>
      <c r="M82">
        <f t="shared" si="6"/>
        <v>-2.6054442346778572E-2</v>
      </c>
      <c r="N82">
        <f t="shared" si="7"/>
        <v>6.0014065886337268E-3</v>
      </c>
    </row>
    <row r="83" spans="1:14" x14ac:dyDescent="0.2">
      <c r="A83" s="2">
        <v>42625</v>
      </c>
      <c r="B83">
        <v>-38401.396225611563</v>
      </c>
      <c r="C83">
        <v>9119.4401899803797</v>
      </c>
      <c r="E83" s="2">
        <v>42625</v>
      </c>
      <c r="F83">
        <f t="shared" si="4"/>
        <v>61598.603774388437</v>
      </c>
      <c r="G83">
        <f t="shared" si="5"/>
        <v>109119.44018998038</v>
      </c>
      <c r="M83">
        <f t="shared" si="6"/>
        <v>7.3827349785821148E-3</v>
      </c>
      <c r="N83">
        <f t="shared" si="7"/>
        <v>-4.9558982064953332E-3</v>
      </c>
    </row>
    <row r="84" spans="1:14" x14ac:dyDescent="0.2">
      <c r="A84" s="2">
        <v>42626</v>
      </c>
      <c r="B84">
        <v>-39981.858529889068</v>
      </c>
      <c r="C84">
        <v>9482.6991417188456</v>
      </c>
      <c r="E84" s="2">
        <v>42626</v>
      </c>
      <c r="F84">
        <f t="shared" si="4"/>
        <v>60018.141470110932</v>
      </c>
      <c r="G84">
        <f t="shared" si="5"/>
        <v>109482.69914171884</v>
      </c>
      <c r="M84">
        <f t="shared" si="6"/>
        <v>-2.5657437140395586E-2</v>
      </c>
      <c r="N84">
        <f t="shared" si="7"/>
        <v>3.3290030732014107E-3</v>
      </c>
    </row>
    <row r="85" spans="1:14" x14ac:dyDescent="0.2">
      <c r="A85" s="2">
        <v>42627</v>
      </c>
      <c r="B85">
        <v>-39842.968806497091</v>
      </c>
      <c r="C85">
        <v>9772.8044775848957</v>
      </c>
      <c r="E85" s="2">
        <v>42627</v>
      </c>
      <c r="F85">
        <f t="shared" si="4"/>
        <v>60157.031193502909</v>
      </c>
      <c r="G85">
        <f t="shared" si="5"/>
        <v>109772.8044775849</v>
      </c>
      <c r="M85">
        <f t="shared" si="6"/>
        <v>2.314129028156346E-3</v>
      </c>
      <c r="N85">
        <f t="shared" si="7"/>
        <v>2.6497824600627841E-3</v>
      </c>
    </row>
    <row r="86" spans="1:14" x14ac:dyDescent="0.2">
      <c r="A86" s="2">
        <v>42628</v>
      </c>
      <c r="B86">
        <v>-39099.722899615081</v>
      </c>
      <c r="C86">
        <v>9881.4438981746134</v>
      </c>
      <c r="E86" s="2">
        <v>42628</v>
      </c>
      <c r="F86">
        <f t="shared" si="4"/>
        <v>60900.277100384919</v>
      </c>
      <c r="G86">
        <f t="shared" si="5"/>
        <v>109881.44389817462</v>
      </c>
      <c r="M86">
        <f t="shared" si="6"/>
        <v>1.2355096189691656E-2</v>
      </c>
      <c r="N86">
        <f t="shared" si="7"/>
        <v>9.8967518509474571E-4</v>
      </c>
    </row>
    <row r="87" spans="1:14" x14ac:dyDescent="0.2">
      <c r="A87" s="2">
        <v>42629</v>
      </c>
      <c r="B87">
        <v>-40054.597237729373</v>
      </c>
      <c r="C87">
        <v>11075.85961689235</v>
      </c>
      <c r="E87" s="2">
        <v>42629</v>
      </c>
      <c r="F87">
        <f t="shared" si="4"/>
        <v>59945.402762270627</v>
      </c>
      <c r="G87">
        <f t="shared" si="5"/>
        <v>111075.85961689235</v>
      </c>
      <c r="M87">
        <f t="shared" si="6"/>
        <v>-1.5679310235983426E-2</v>
      </c>
      <c r="N87">
        <f t="shared" si="7"/>
        <v>1.0870040257430357E-2</v>
      </c>
    </row>
    <row r="88" spans="1:14" x14ac:dyDescent="0.2">
      <c r="A88" s="2">
        <v>42632</v>
      </c>
      <c r="B88">
        <v>-39862.754004686183</v>
      </c>
      <c r="C88">
        <v>10359.49286453584</v>
      </c>
      <c r="E88" s="2">
        <v>42632</v>
      </c>
      <c r="F88">
        <f t="shared" si="4"/>
        <v>60137.245995313817</v>
      </c>
      <c r="G88">
        <f t="shared" si="5"/>
        <v>110359.49286453585</v>
      </c>
      <c r="M88">
        <f t="shared" si="6"/>
        <v>3.2002993424532461E-3</v>
      </c>
      <c r="N88">
        <f t="shared" si="7"/>
        <v>-6.4493469132474255E-3</v>
      </c>
    </row>
    <row r="89" spans="1:14" x14ac:dyDescent="0.2">
      <c r="A89" s="2">
        <v>42633</v>
      </c>
      <c r="B89">
        <v>-40098.031481978083</v>
      </c>
      <c r="C89">
        <v>8997.7322042882115</v>
      </c>
      <c r="E89" s="2">
        <v>42633</v>
      </c>
      <c r="F89">
        <f t="shared" si="4"/>
        <v>59901.968518021917</v>
      </c>
      <c r="G89">
        <f t="shared" si="5"/>
        <v>108997.73220428822</v>
      </c>
      <c r="M89">
        <f t="shared" si="6"/>
        <v>-3.9123420668487896E-3</v>
      </c>
      <c r="N89">
        <f t="shared" si="7"/>
        <v>-1.2339316037988367E-2</v>
      </c>
    </row>
    <row r="90" spans="1:14" x14ac:dyDescent="0.2">
      <c r="A90" s="2">
        <v>42634</v>
      </c>
      <c r="B90">
        <v>-39127.272530662987</v>
      </c>
      <c r="C90">
        <v>9226.1059067103852</v>
      </c>
      <c r="E90" s="2">
        <v>42634</v>
      </c>
      <c r="F90">
        <f t="shared" si="4"/>
        <v>60872.727469337013</v>
      </c>
      <c r="G90">
        <f t="shared" si="5"/>
        <v>109226.10590671038</v>
      </c>
      <c r="M90">
        <f t="shared" si="6"/>
        <v>1.6205793821667758E-2</v>
      </c>
      <c r="N90">
        <f t="shared" si="7"/>
        <v>2.0952151737811844E-3</v>
      </c>
    </row>
    <row r="91" spans="1:14" x14ac:dyDescent="0.2">
      <c r="A91" s="2">
        <v>42635</v>
      </c>
      <c r="B91">
        <v>-38731.164682639857</v>
      </c>
      <c r="C91">
        <v>10024.58499416284</v>
      </c>
      <c r="E91" s="2">
        <v>42635</v>
      </c>
      <c r="F91">
        <f t="shared" si="4"/>
        <v>61268.835317360143</v>
      </c>
      <c r="G91">
        <f t="shared" si="5"/>
        <v>110024.58499416284</v>
      </c>
      <c r="M91">
        <f t="shared" si="6"/>
        <v>6.5071480199841306E-3</v>
      </c>
      <c r="N91">
        <f t="shared" si="7"/>
        <v>7.3103319103442225E-3</v>
      </c>
    </row>
    <row r="92" spans="1:14" x14ac:dyDescent="0.2">
      <c r="A92" s="2">
        <v>42636</v>
      </c>
      <c r="B92">
        <v>-59678.457383687062</v>
      </c>
      <c r="C92">
        <v>11426.341494937789</v>
      </c>
      <c r="E92" s="2">
        <v>42636</v>
      </c>
      <c r="F92">
        <f t="shared" si="4"/>
        <v>40321.542616312938</v>
      </c>
      <c r="G92">
        <f t="shared" si="5"/>
        <v>111426.34149493779</v>
      </c>
      <c r="M92">
        <f t="shared" si="6"/>
        <v>-0.34189147863745861</v>
      </c>
      <c r="N92">
        <f t="shared" si="7"/>
        <v>1.2740393438878398E-2</v>
      </c>
    </row>
    <row r="93" spans="1:14" x14ac:dyDescent="0.2">
      <c r="A93" s="2">
        <v>42646</v>
      </c>
      <c r="B93">
        <v>-59811.455894263039</v>
      </c>
      <c r="C93">
        <v>11765.15052984537</v>
      </c>
      <c r="E93" s="2">
        <v>42646</v>
      </c>
      <c r="F93">
        <f t="shared" si="4"/>
        <v>40188.544105736961</v>
      </c>
      <c r="G93">
        <f t="shared" si="5"/>
        <v>111765.15052984537</v>
      </c>
      <c r="M93">
        <f t="shared" si="6"/>
        <v>-3.2984479746112094E-3</v>
      </c>
      <c r="N93">
        <f t="shared" si="7"/>
        <v>3.0406547532835547E-3</v>
      </c>
    </row>
    <row r="94" spans="1:14" x14ac:dyDescent="0.2">
      <c r="A94" s="2">
        <v>42647</v>
      </c>
      <c r="B94">
        <v>-60471.974612880163</v>
      </c>
      <c r="C94">
        <v>13005.540073669021</v>
      </c>
      <c r="E94" s="2">
        <v>42647</v>
      </c>
      <c r="F94">
        <f t="shared" si="4"/>
        <v>39528.025387119837</v>
      </c>
      <c r="G94">
        <f t="shared" si="5"/>
        <v>113005.54007366902</v>
      </c>
      <c r="M94">
        <f t="shared" si="6"/>
        <v>-1.6435497560680096E-2</v>
      </c>
      <c r="N94">
        <f t="shared" si="7"/>
        <v>1.109817808094323E-2</v>
      </c>
    </row>
    <row r="95" spans="1:14" x14ac:dyDescent="0.2">
      <c r="A95" s="2">
        <v>42648</v>
      </c>
      <c r="B95">
        <v>-60194.152319289919</v>
      </c>
      <c r="C95">
        <v>12893.409594566059</v>
      </c>
      <c r="E95" s="2">
        <v>42648</v>
      </c>
      <c r="F95">
        <f t="shared" si="4"/>
        <v>39805.847680710081</v>
      </c>
      <c r="G95">
        <f t="shared" si="5"/>
        <v>112893.40959456607</v>
      </c>
      <c r="M95">
        <f t="shared" si="6"/>
        <v>7.0284890497154216E-3</v>
      </c>
      <c r="N95">
        <f t="shared" si="7"/>
        <v>-9.9225647724753767E-4</v>
      </c>
    </row>
    <row r="96" spans="1:14" x14ac:dyDescent="0.2">
      <c r="A96" s="2">
        <v>42649</v>
      </c>
      <c r="B96">
        <v>-60331.819420251988</v>
      </c>
      <c r="C96">
        <v>14351.849166213189</v>
      </c>
      <c r="E96" s="2">
        <v>42649</v>
      </c>
      <c r="F96">
        <f t="shared" si="4"/>
        <v>39668.180579748012</v>
      </c>
      <c r="G96">
        <f t="shared" si="5"/>
        <v>114351.84916621319</v>
      </c>
      <c r="M96">
        <f t="shared" si="6"/>
        <v>-3.4584642454124404E-3</v>
      </c>
      <c r="N96">
        <f t="shared" si="7"/>
        <v>1.2918730835438586E-2</v>
      </c>
    </row>
    <row r="97" spans="1:14" x14ac:dyDescent="0.2">
      <c r="A97" s="2">
        <v>42650</v>
      </c>
      <c r="B97">
        <v>-60241.057830056132</v>
      </c>
      <c r="C97">
        <v>13980.353050036239</v>
      </c>
      <c r="E97" s="2">
        <v>42650</v>
      </c>
      <c r="F97">
        <f t="shared" si="4"/>
        <v>39758.942169943868</v>
      </c>
      <c r="G97">
        <f t="shared" si="5"/>
        <v>113980.35305003624</v>
      </c>
      <c r="M97">
        <f t="shared" si="6"/>
        <v>2.2880199915746341E-3</v>
      </c>
      <c r="N97">
        <f t="shared" si="7"/>
        <v>-3.2487110517729141E-3</v>
      </c>
    </row>
    <row r="98" spans="1:14" x14ac:dyDescent="0.2">
      <c r="A98" s="2">
        <v>42653</v>
      </c>
      <c r="B98">
        <v>-60597.187463155067</v>
      </c>
      <c r="C98">
        <v>14910.66428142997</v>
      </c>
      <c r="E98" s="2">
        <v>42653</v>
      </c>
      <c r="F98">
        <f t="shared" si="4"/>
        <v>39402.812536844933</v>
      </c>
      <c r="G98">
        <f t="shared" si="5"/>
        <v>114910.66428142997</v>
      </c>
      <c r="M98">
        <f t="shared" si="6"/>
        <v>-8.9572210341188289E-3</v>
      </c>
      <c r="N98">
        <f t="shared" si="7"/>
        <v>8.1620314948957339E-3</v>
      </c>
    </row>
    <row r="99" spans="1:14" x14ac:dyDescent="0.2">
      <c r="A99" s="2">
        <v>42654</v>
      </c>
      <c r="B99">
        <v>-61280.914062974749</v>
      </c>
      <c r="C99">
        <v>13984.27047984674</v>
      </c>
      <c r="E99" s="2">
        <v>42654</v>
      </c>
      <c r="F99">
        <f t="shared" si="4"/>
        <v>38719.085937025251</v>
      </c>
      <c r="G99">
        <f t="shared" si="5"/>
        <v>113984.27047984675</v>
      </c>
      <c r="M99">
        <f t="shared" si="6"/>
        <v>-1.7352228325841969E-2</v>
      </c>
      <c r="N99">
        <f t="shared" si="7"/>
        <v>-8.0618609889363726E-3</v>
      </c>
    </row>
    <row r="100" spans="1:14" x14ac:dyDescent="0.2">
      <c r="A100" s="2">
        <v>42655</v>
      </c>
      <c r="B100">
        <v>-61062.615266766217</v>
      </c>
      <c r="C100">
        <v>14207.545175381239</v>
      </c>
      <c r="E100" s="2">
        <v>42655</v>
      </c>
      <c r="F100">
        <f t="shared" si="4"/>
        <v>38937.384733233783</v>
      </c>
      <c r="G100">
        <f t="shared" si="5"/>
        <v>114207.54517538124</v>
      </c>
      <c r="M100">
        <f t="shared" si="6"/>
        <v>5.6380152301008426E-3</v>
      </c>
      <c r="N100">
        <f t="shared" si="7"/>
        <v>1.9588202354110652E-3</v>
      </c>
    </row>
    <row r="101" spans="1:14" x14ac:dyDescent="0.2">
      <c r="A101" s="2">
        <v>42656</v>
      </c>
      <c r="B101">
        <v>-61526.36036966298</v>
      </c>
      <c r="C101">
        <v>14988.21432036266</v>
      </c>
      <c r="E101" s="2">
        <v>42656</v>
      </c>
      <c r="F101">
        <f t="shared" si="4"/>
        <v>38473.63963033702</v>
      </c>
      <c r="G101">
        <f t="shared" si="5"/>
        <v>114988.21432036266</v>
      </c>
      <c r="M101">
        <f t="shared" si="6"/>
        <v>-1.1910021848512786E-2</v>
      </c>
      <c r="N101">
        <f t="shared" si="7"/>
        <v>6.8355303827133361E-3</v>
      </c>
    </row>
    <row r="102" spans="1:14" x14ac:dyDescent="0.2">
      <c r="A102" s="2">
        <v>42657</v>
      </c>
      <c r="B102">
        <v>-61415.724599754882</v>
      </c>
      <c r="C102">
        <v>14173.2623082394</v>
      </c>
      <c r="E102" s="2">
        <v>42657</v>
      </c>
      <c r="F102">
        <f t="shared" si="4"/>
        <v>38584.275400245118</v>
      </c>
      <c r="G102">
        <f t="shared" si="5"/>
        <v>114173.2623082394</v>
      </c>
      <c r="M102">
        <f t="shared" si="6"/>
        <v>2.8756252585175291E-3</v>
      </c>
      <c r="N102">
        <f t="shared" si="7"/>
        <v>-7.0872655683891939E-3</v>
      </c>
    </row>
    <row r="103" spans="1:14" x14ac:dyDescent="0.2">
      <c r="A103" s="2">
        <v>42660</v>
      </c>
      <c r="B103">
        <v>-62022.603734275814</v>
      </c>
      <c r="C103">
        <v>13912.995281029691</v>
      </c>
      <c r="E103" s="2">
        <v>42660</v>
      </c>
      <c r="F103">
        <f t="shared" si="4"/>
        <v>37977.396265724186</v>
      </c>
      <c r="G103">
        <f t="shared" si="5"/>
        <v>113912.9952810297</v>
      </c>
      <c r="M103">
        <f t="shared" si="6"/>
        <v>-1.5728664805172852E-2</v>
      </c>
      <c r="N103">
        <f t="shared" si="7"/>
        <v>-2.2795794912739364E-3</v>
      </c>
    </row>
    <row r="104" spans="1:14" x14ac:dyDescent="0.2">
      <c r="A104" s="2">
        <v>42661</v>
      </c>
      <c r="B104">
        <v>-61929.396545798692</v>
      </c>
      <c r="C104">
        <v>14359.69578864389</v>
      </c>
      <c r="E104" s="2">
        <v>42661</v>
      </c>
      <c r="F104">
        <f t="shared" si="4"/>
        <v>38070.603454201308</v>
      </c>
      <c r="G104">
        <f t="shared" si="5"/>
        <v>114359.69578864389</v>
      </c>
      <c r="M104">
        <f t="shared" si="6"/>
        <v>2.4542806416995916E-3</v>
      </c>
      <c r="N104">
        <f t="shared" si="7"/>
        <v>3.9214183290691203E-3</v>
      </c>
    </row>
    <row r="105" spans="1:14" x14ac:dyDescent="0.2">
      <c r="A105" s="2">
        <v>42662</v>
      </c>
      <c r="B105">
        <v>-61917.550274729947</v>
      </c>
      <c r="C105">
        <v>13542.40433305457</v>
      </c>
      <c r="E105" s="2">
        <v>42662</v>
      </c>
      <c r="F105">
        <f t="shared" si="4"/>
        <v>38082.449725270053</v>
      </c>
      <c r="G105">
        <f t="shared" si="5"/>
        <v>113542.40433305457</v>
      </c>
      <c r="M105">
        <f t="shared" si="6"/>
        <v>3.1116583384333262E-4</v>
      </c>
      <c r="N105">
        <f t="shared" si="7"/>
        <v>-7.1466739217268937E-3</v>
      </c>
    </row>
    <row r="106" spans="1:14" x14ac:dyDescent="0.2">
      <c r="A106" s="2">
        <v>42663</v>
      </c>
      <c r="B106">
        <v>-61711.483769508799</v>
      </c>
      <c r="C106">
        <v>13057.658570342701</v>
      </c>
      <c r="E106" s="2">
        <v>42663</v>
      </c>
      <c r="F106">
        <f t="shared" si="4"/>
        <v>38288.516230491201</v>
      </c>
      <c r="G106">
        <f t="shared" si="5"/>
        <v>113057.6585703427</v>
      </c>
      <c r="M106">
        <f t="shared" si="6"/>
        <v>5.4110622270292169E-3</v>
      </c>
      <c r="N106">
        <f t="shared" si="7"/>
        <v>-4.2692927418549603E-3</v>
      </c>
    </row>
    <row r="107" spans="1:14" x14ac:dyDescent="0.2">
      <c r="A107" s="2">
        <v>42664</v>
      </c>
      <c r="B107">
        <v>-61601.692657927932</v>
      </c>
      <c r="C107">
        <v>12160.76711459276</v>
      </c>
      <c r="E107" s="2">
        <v>42664</v>
      </c>
      <c r="F107">
        <f t="shared" si="4"/>
        <v>38398.307342072068</v>
      </c>
      <c r="G107">
        <f t="shared" si="5"/>
        <v>112160.76711459276</v>
      </c>
      <c r="M107">
        <f t="shared" si="6"/>
        <v>2.8674684315250346E-3</v>
      </c>
      <c r="N107">
        <f t="shared" si="7"/>
        <v>-7.9330446702282065E-3</v>
      </c>
    </row>
    <row r="108" spans="1:14" x14ac:dyDescent="0.2">
      <c r="A108" s="2">
        <v>42667</v>
      </c>
      <c r="B108">
        <v>-60951.613062668293</v>
      </c>
      <c r="C108">
        <v>13136.37687069031</v>
      </c>
      <c r="E108" s="2">
        <v>42667</v>
      </c>
      <c r="F108">
        <f t="shared" si="4"/>
        <v>39048.386937331707</v>
      </c>
      <c r="G108">
        <f t="shared" si="5"/>
        <v>113136.37687069031</v>
      </c>
      <c r="M108">
        <f t="shared" si="6"/>
        <v>1.6929902390446314E-2</v>
      </c>
      <c r="N108">
        <f t="shared" si="7"/>
        <v>8.6983156516822219E-3</v>
      </c>
    </row>
    <row r="109" spans="1:14" x14ac:dyDescent="0.2">
      <c r="A109" s="2">
        <v>42668</v>
      </c>
      <c r="B109">
        <v>-60775.067357653257</v>
      </c>
      <c r="C109">
        <v>12725.441227966579</v>
      </c>
      <c r="E109" s="2">
        <v>42668</v>
      </c>
      <c r="F109">
        <f t="shared" si="4"/>
        <v>39224.932642346743</v>
      </c>
      <c r="G109">
        <f t="shared" si="5"/>
        <v>112725.44122796658</v>
      </c>
      <c r="M109">
        <f t="shared" si="6"/>
        <v>4.5212035339224728E-3</v>
      </c>
      <c r="N109">
        <f t="shared" si="7"/>
        <v>-3.6322149788604445E-3</v>
      </c>
    </row>
    <row r="110" spans="1:14" x14ac:dyDescent="0.2">
      <c r="A110" s="2">
        <v>42669</v>
      </c>
      <c r="B110">
        <v>-60572.490650473817</v>
      </c>
      <c r="C110">
        <v>11864.60420857224</v>
      </c>
      <c r="E110" s="2">
        <v>42669</v>
      </c>
      <c r="F110">
        <f t="shared" si="4"/>
        <v>39427.509349526183</v>
      </c>
      <c r="G110">
        <f t="shared" si="5"/>
        <v>111864.60420857224</v>
      </c>
      <c r="M110">
        <f t="shared" si="6"/>
        <v>5.1644883377247814E-3</v>
      </c>
      <c r="N110">
        <f t="shared" si="7"/>
        <v>-7.6365815029586408E-3</v>
      </c>
    </row>
    <row r="111" spans="1:14" x14ac:dyDescent="0.2">
      <c r="A111" s="2">
        <v>42670</v>
      </c>
      <c r="B111">
        <v>-60565.944056793167</v>
      </c>
      <c r="C111">
        <v>12653.673380220431</v>
      </c>
      <c r="E111" s="2">
        <v>42670</v>
      </c>
      <c r="F111">
        <f t="shared" si="4"/>
        <v>39434.055943206833</v>
      </c>
      <c r="G111">
        <f t="shared" si="5"/>
        <v>112653.67338022043</v>
      </c>
      <c r="M111">
        <f t="shared" si="6"/>
        <v>1.6604126886673545E-4</v>
      </c>
      <c r="N111">
        <f t="shared" si="7"/>
        <v>7.0537877216009914E-3</v>
      </c>
    </row>
    <row r="112" spans="1:14" x14ac:dyDescent="0.2">
      <c r="A112" s="2">
        <v>42671</v>
      </c>
      <c r="B112">
        <v>-40023.579002074752</v>
      </c>
      <c r="C112">
        <v>14375.93342106449</v>
      </c>
      <c r="E112" s="2">
        <v>42671</v>
      </c>
      <c r="F112">
        <f t="shared" si="4"/>
        <v>59976.420997925248</v>
      </c>
      <c r="G112">
        <f t="shared" si="5"/>
        <v>114375.93342106449</v>
      </c>
      <c r="M112">
        <f t="shared" si="6"/>
        <v>0.52092955095219351</v>
      </c>
      <c r="N112">
        <f t="shared" si="7"/>
        <v>1.5288094823425927E-2</v>
      </c>
    </row>
    <row r="113" spans="1:14" x14ac:dyDescent="0.2">
      <c r="A113" s="2">
        <v>42681</v>
      </c>
      <c r="B113">
        <v>-39277.646248205529</v>
      </c>
      <c r="C113">
        <v>15899.06749739006</v>
      </c>
      <c r="E113" s="2">
        <v>42681</v>
      </c>
      <c r="F113">
        <f t="shared" si="4"/>
        <v>60722.353751794471</v>
      </c>
      <c r="G113">
        <f t="shared" si="5"/>
        <v>115899.06749739006</v>
      </c>
      <c r="M113">
        <f t="shared" si="6"/>
        <v>1.2437100137986346E-2</v>
      </c>
      <c r="N113">
        <f t="shared" si="7"/>
        <v>1.3316910566476376E-2</v>
      </c>
    </row>
    <row r="114" spans="1:14" x14ac:dyDescent="0.2">
      <c r="A114" s="2">
        <v>42682</v>
      </c>
      <c r="B114">
        <v>-38858.380002855221</v>
      </c>
      <c r="C114">
        <v>15862.17331660856</v>
      </c>
      <c r="E114" s="2">
        <v>42682</v>
      </c>
      <c r="F114">
        <f t="shared" si="4"/>
        <v>61141.619997144779</v>
      </c>
      <c r="G114">
        <f t="shared" si="5"/>
        <v>115862.17331660856</v>
      </c>
      <c r="M114">
        <f t="shared" si="6"/>
        <v>6.9046441622483542E-3</v>
      </c>
      <c r="N114">
        <f t="shared" si="7"/>
        <v>-3.1833026423900987E-4</v>
      </c>
    </row>
    <row r="115" spans="1:14" x14ac:dyDescent="0.2">
      <c r="A115" s="2">
        <v>42683</v>
      </c>
      <c r="B115">
        <v>-38985.043416783286</v>
      </c>
      <c r="C115">
        <v>15271.76741254954</v>
      </c>
      <c r="E115" s="2">
        <v>42683</v>
      </c>
      <c r="F115">
        <f t="shared" si="4"/>
        <v>61014.956583216714</v>
      </c>
      <c r="G115">
        <f t="shared" si="5"/>
        <v>115271.76741254954</v>
      </c>
      <c r="M115">
        <f t="shared" si="6"/>
        <v>-2.0716398082677558E-3</v>
      </c>
      <c r="N115">
        <f t="shared" si="7"/>
        <v>-5.095760653873291E-3</v>
      </c>
    </row>
    <row r="116" spans="1:14" x14ac:dyDescent="0.2">
      <c r="A116" s="2">
        <v>42684</v>
      </c>
      <c r="B116">
        <v>-39178.382537189769</v>
      </c>
      <c r="C116">
        <v>10165.813830309409</v>
      </c>
      <c r="E116" s="2">
        <v>42684</v>
      </c>
      <c r="F116">
        <f t="shared" si="4"/>
        <v>60821.617462810231</v>
      </c>
      <c r="G116">
        <f t="shared" si="5"/>
        <v>110165.8138303094</v>
      </c>
      <c r="M116">
        <f t="shared" si="6"/>
        <v>-3.1687168398258653E-3</v>
      </c>
      <c r="N116">
        <f t="shared" si="7"/>
        <v>-4.4294918841369796E-2</v>
      </c>
    </row>
    <row r="117" spans="1:14" x14ac:dyDescent="0.2">
      <c r="A117" s="2">
        <v>42685</v>
      </c>
      <c r="B117">
        <v>-39279.94818409266</v>
      </c>
      <c r="C117">
        <v>12627.93504243057</v>
      </c>
      <c r="E117" s="2">
        <v>42685</v>
      </c>
      <c r="F117">
        <f t="shared" si="4"/>
        <v>60720.05181590734</v>
      </c>
      <c r="G117">
        <f t="shared" si="5"/>
        <v>112627.93504243057</v>
      </c>
      <c r="M117">
        <f t="shared" si="6"/>
        <v>-1.6698938821381041E-3</v>
      </c>
      <c r="N117">
        <f t="shared" si="7"/>
        <v>2.2349230913989583E-2</v>
      </c>
    </row>
    <row r="118" spans="1:14" x14ac:dyDescent="0.2">
      <c r="A118" s="2">
        <v>42688</v>
      </c>
      <c r="B118">
        <v>-39385.305408039327</v>
      </c>
      <c r="C118">
        <v>8732.1407294729561</v>
      </c>
      <c r="E118" s="2">
        <v>42688</v>
      </c>
      <c r="F118">
        <f t="shared" si="4"/>
        <v>60614.694591960673</v>
      </c>
      <c r="G118">
        <f t="shared" si="5"/>
        <v>108732.14072947296</v>
      </c>
      <c r="M118">
        <f t="shared" si="6"/>
        <v>-1.7351306659963246E-3</v>
      </c>
      <c r="N118">
        <f t="shared" si="7"/>
        <v>-3.4589947080979018E-2</v>
      </c>
    </row>
    <row r="119" spans="1:14" x14ac:dyDescent="0.2">
      <c r="A119" s="2">
        <v>42689</v>
      </c>
      <c r="B119">
        <v>-38718.313510371219</v>
      </c>
      <c r="C119">
        <v>8541.4664358345799</v>
      </c>
      <c r="E119" s="2">
        <v>42689</v>
      </c>
      <c r="F119">
        <f t="shared" si="4"/>
        <v>61281.686489628781</v>
      </c>
      <c r="G119">
        <f t="shared" si="5"/>
        <v>108541.46643583458</v>
      </c>
      <c r="M119">
        <f t="shared" si="6"/>
        <v>1.1003798701916921E-2</v>
      </c>
      <c r="N119">
        <f t="shared" si="7"/>
        <v>-1.7536148222518848E-3</v>
      </c>
    </row>
    <row r="120" spans="1:14" x14ac:dyDescent="0.2">
      <c r="A120" s="2">
        <v>42690</v>
      </c>
      <c r="B120">
        <v>-38482.1026629833</v>
      </c>
      <c r="C120">
        <v>10869.71071064372</v>
      </c>
      <c r="E120" s="2">
        <v>42690</v>
      </c>
      <c r="F120">
        <f t="shared" si="4"/>
        <v>61517.8973370167</v>
      </c>
      <c r="G120">
        <f t="shared" si="5"/>
        <v>110869.71071064372</v>
      </c>
      <c r="M120">
        <f t="shared" si="6"/>
        <v>3.8545095756771599E-3</v>
      </c>
      <c r="N120">
        <f t="shared" si="7"/>
        <v>2.1450274731505563E-2</v>
      </c>
    </row>
    <row r="121" spans="1:14" x14ac:dyDescent="0.2">
      <c r="A121" s="2">
        <v>42691</v>
      </c>
      <c r="B121">
        <v>-38919.558562056547</v>
      </c>
      <c r="C121">
        <v>9283.4446162231106</v>
      </c>
      <c r="E121" s="2">
        <v>42691</v>
      </c>
      <c r="F121">
        <f t="shared" si="4"/>
        <v>61080.441437943453</v>
      </c>
      <c r="G121">
        <f t="shared" si="5"/>
        <v>109283.4446162231</v>
      </c>
      <c r="M121">
        <f t="shared" si="6"/>
        <v>-7.1110346421092733E-3</v>
      </c>
      <c r="N121">
        <f t="shared" si="7"/>
        <v>-1.4307479330947058E-2</v>
      </c>
    </row>
    <row r="122" spans="1:14" x14ac:dyDescent="0.2">
      <c r="A122" s="2">
        <v>42692</v>
      </c>
      <c r="B122">
        <v>-38071.554772570489</v>
      </c>
      <c r="C122">
        <v>9854.082693345712</v>
      </c>
      <c r="E122" s="2">
        <v>42692</v>
      </c>
      <c r="F122">
        <f t="shared" si="4"/>
        <v>61928.445227429511</v>
      </c>
      <c r="G122">
        <f t="shared" si="5"/>
        <v>109854.08269334571</v>
      </c>
      <c r="M122">
        <f t="shared" si="6"/>
        <v>1.3883393268328183E-2</v>
      </c>
      <c r="N122">
        <f t="shared" si="7"/>
        <v>5.2216333327207301E-3</v>
      </c>
    </row>
    <row r="123" spans="1:14" x14ac:dyDescent="0.2">
      <c r="A123" s="2">
        <v>42695</v>
      </c>
      <c r="B123">
        <v>-37190.146944417793</v>
      </c>
      <c r="C123">
        <v>10650.909185239419</v>
      </c>
      <c r="E123" s="2">
        <v>42695</v>
      </c>
      <c r="F123">
        <f t="shared" si="4"/>
        <v>62809.853055582207</v>
      </c>
      <c r="G123">
        <f t="shared" si="5"/>
        <v>110650.90918523942</v>
      </c>
      <c r="M123">
        <f t="shared" si="6"/>
        <v>1.4232681361783983E-2</v>
      </c>
      <c r="N123">
        <f t="shared" si="7"/>
        <v>7.2534991177162006E-3</v>
      </c>
    </row>
    <row r="124" spans="1:14" x14ac:dyDescent="0.2">
      <c r="A124" s="2">
        <v>42696</v>
      </c>
      <c r="B124">
        <v>-36906.354006151007</v>
      </c>
      <c r="C124">
        <v>14129.17005480467</v>
      </c>
      <c r="E124" s="2">
        <v>42696</v>
      </c>
      <c r="F124">
        <f t="shared" si="4"/>
        <v>63093.645993848993</v>
      </c>
      <c r="G124">
        <f t="shared" si="5"/>
        <v>114129.17005480466</v>
      </c>
      <c r="M124">
        <f t="shared" si="6"/>
        <v>4.5182869320781541E-3</v>
      </c>
      <c r="N124">
        <f t="shared" si="7"/>
        <v>3.1434543965132074E-2</v>
      </c>
    </row>
    <row r="125" spans="1:14" x14ac:dyDescent="0.2">
      <c r="A125" s="2">
        <v>42697</v>
      </c>
      <c r="B125">
        <v>-36781.561103083382</v>
      </c>
      <c r="C125">
        <v>15729.57607747425</v>
      </c>
      <c r="E125" s="2">
        <v>42697</v>
      </c>
      <c r="F125">
        <f t="shared" si="4"/>
        <v>63218.438896916618</v>
      </c>
      <c r="G125">
        <f t="shared" si="5"/>
        <v>115729.57607747425</v>
      </c>
      <c r="M125">
        <f t="shared" si="6"/>
        <v>1.9778996934142973E-3</v>
      </c>
      <c r="N125">
        <f t="shared" si="7"/>
        <v>1.4022760543172922E-2</v>
      </c>
    </row>
    <row r="126" spans="1:14" x14ac:dyDescent="0.2">
      <c r="A126" s="2">
        <v>42698</v>
      </c>
      <c r="B126">
        <v>-36497.433263962892</v>
      </c>
      <c r="C126">
        <v>14214.62814331236</v>
      </c>
      <c r="E126" s="2">
        <v>42698</v>
      </c>
      <c r="F126">
        <f t="shared" si="4"/>
        <v>63502.566736037108</v>
      </c>
      <c r="G126">
        <f t="shared" si="5"/>
        <v>114214.62814331237</v>
      </c>
      <c r="M126">
        <f t="shared" si="6"/>
        <v>4.4943823997898253E-3</v>
      </c>
      <c r="N126">
        <f t="shared" si="7"/>
        <v>-1.3090412887607195E-2</v>
      </c>
    </row>
    <row r="127" spans="1:14" x14ac:dyDescent="0.2">
      <c r="A127" s="2">
        <v>42699</v>
      </c>
      <c r="B127">
        <v>1892.188704333334</v>
      </c>
      <c r="C127">
        <v>12242.701879148621</v>
      </c>
      <c r="E127" s="2">
        <v>42699</v>
      </c>
      <c r="F127">
        <f t="shared" si="4"/>
        <v>101892.18870433334</v>
      </c>
      <c r="G127">
        <f t="shared" si="5"/>
        <v>112242.70187914862</v>
      </c>
      <c r="M127">
        <f t="shared" si="6"/>
        <v>0.60453653988304834</v>
      </c>
      <c r="N127">
        <f t="shared" si="7"/>
        <v>-1.7265093764429591E-2</v>
      </c>
    </row>
    <row r="128" spans="1:14" x14ac:dyDescent="0.2">
      <c r="A128" s="2">
        <v>42709</v>
      </c>
      <c r="B128">
        <v>2071.0403342032628</v>
      </c>
      <c r="C128">
        <v>13481.609728977979</v>
      </c>
      <c r="E128" s="2">
        <v>42709</v>
      </c>
      <c r="F128">
        <f t="shared" si="4"/>
        <v>102071.04033420327</v>
      </c>
      <c r="G128">
        <f t="shared" si="5"/>
        <v>113481.60972897799</v>
      </c>
      <c r="M128">
        <f t="shared" si="6"/>
        <v>1.7553026600391278E-3</v>
      </c>
      <c r="N128">
        <f t="shared" si="7"/>
        <v>1.103775861670985E-2</v>
      </c>
    </row>
    <row r="129" spans="1:14" x14ac:dyDescent="0.2">
      <c r="A129" s="2">
        <v>42710</v>
      </c>
      <c r="B129">
        <v>2047.4163183059959</v>
      </c>
      <c r="C129">
        <v>14900.24200455919</v>
      </c>
      <c r="E129" s="2">
        <v>42710</v>
      </c>
      <c r="F129">
        <f t="shared" si="4"/>
        <v>102047.416318306</v>
      </c>
      <c r="G129">
        <f t="shared" si="5"/>
        <v>114900.24200455919</v>
      </c>
      <c r="M129">
        <f t="shared" si="6"/>
        <v>-2.3144680234388497E-4</v>
      </c>
      <c r="N129">
        <f t="shared" si="7"/>
        <v>1.2500988300829031E-2</v>
      </c>
    </row>
    <row r="130" spans="1:14" x14ac:dyDescent="0.2">
      <c r="A130" s="2">
        <v>42711</v>
      </c>
      <c r="B130">
        <v>2996.1326067123691</v>
      </c>
      <c r="C130">
        <v>12600.46119188002</v>
      </c>
      <c r="E130" s="2">
        <v>42711</v>
      </c>
      <c r="F130">
        <f t="shared" si="4"/>
        <v>102996.13260671237</v>
      </c>
      <c r="G130">
        <f t="shared" si="5"/>
        <v>112600.46119188002</v>
      </c>
      <c r="M130">
        <f t="shared" si="6"/>
        <v>9.2968183089235674E-3</v>
      </c>
      <c r="N130">
        <f t="shared" si="7"/>
        <v>-2.0015456647932126E-2</v>
      </c>
    </row>
    <row r="131" spans="1:14" x14ac:dyDescent="0.2">
      <c r="A131" s="2">
        <v>42712</v>
      </c>
      <c r="B131">
        <v>3081.193215426169</v>
      </c>
      <c r="C131">
        <v>14137.349929314039</v>
      </c>
      <c r="E131" s="2">
        <v>42712</v>
      </c>
      <c r="F131">
        <f t="shared" si="4"/>
        <v>103081.19321542617</v>
      </c>
      <c r="G131">
        <f t="shared" si="5"/>
        <v>114137.34992931403</v>
      </c>
      <c r="M131">
        <f t="shared" si="6"/>
        <v>8.2586216162699707E-4</v>
      </c>
      <c r="N131">
        <f t="shared" si="7"/>
        <v>1.3649044783351579E-2</v>
      </c>
    </row>
    <row r="132" spans="1:14" x14ac:dyDescent="0.2">
      <c r="A132" s="2">
        <v>42713</v>
      </c>
      <c r="B132">
        <v>3546.6673117578589</v>
      </c>
      <c r="C132">
        <v>13690.649421699791</v>
      </c>
      <c r="E132" s="2">
        <v>42713</v>
      </c>
      <c r="F132">
        <f t="shared" ref="F132:F195" si="8">100000+B132</f>
        <v>103546.66731175786</v>
      </c>
      <c r="G132">
        <f t="shared" ref="G132:G195" si="9">100000+C132</f>
        <v>113690.6494216998</v>
      </c>
      <c r="M132">
        <f t="shared" ref="M132:M195" si="10">(F132-F131)/F131</f>
        <v>4.5156064051267561E-3</v>
      </c>
      <c r="N132">
        <f t="shared" ref="N132:N195" si="11">(G132-G131)/G131</f>
        <v>-3.9137101736713012E-3</v>
      </c>
    </row>
    <row r="133" spans="1:14" x14ac:dyDescent="0.2">
      <c r="A133" s="2">
        <v>42716</v>
      </c>
      <c r="B133">
        <v>3744.366528040759</v>
      </c>
      <c r="C133">
        <v>12795.430703490279</v>
      </c>
      <c r="E133" s="2">
        <v>42716</v>
      </c>
      <c r="F133">
        <f t="shared" si="8"/>
        <v>103744.36652804076</v>
      </c>
      <c r="G133">
        <f t="shared" si="9"/>
        <v>112795.43070349027</v>
      </c>
      <c r="M133">
        <f t="shared" si="10"/>
        <v>1.9092764780894922E-3</v>
      </c>
      <c r="N133">
        <f t="shared" si="11"/>
        <v>-7.8741631151123884E-3</v>
      </c>
    </row>
    <row r="134" spans="1:14" x14ac:dyDescent="0.2">
      <c r="A134" s="2">
        <v>42717</v>
      </c>
      <c r="B134">
        <v>3731.3721808501259</v>
      </c>
      <c r="C134">
        <v>14106.29212671126</v>
      </c>
      <c r="E134" s="2">
        <v>42717</v>
      </c>
      <c r="F134">
        <f t="shared" si="8"/>
        <v>103731.37218085013</v>
      </c>
      <c r="G134">
        <f t="shared" si="9"/>
        <v>114106.29212671125</v>
      </c>
      <c r="M134">
        <f t="shared" si="10"/>
        <v>-1.252535209911154E-4</v>
      </c>
      <c r="N134">
        <f t="shared" si="11"/>
        <v>1.1621582674451526E-2</v>
      </c>
    </row>
    <row r="135" spans="1:14" x14ac:dyDescent="0.2">
      <c r="A135" s="2">
        <v>42718</v>
      </c>
      <c r="B135">
        <v>2956.7201349239872</v>
      </c>
      <c r="C135">
        <v>13771.21004852543</v>
      </c>
      <c r="E135" s="2">
        <v>42718</v>
      </c>
      <c r="F135">
        <f t="shared" si="8"/>
        <v>102956.72013492399</v>
      </c>
      <c r="G135">
        <f t="shared" si="9"/>
        <v>113771.21004852543</v>
      </c>
      <c r="M135">
        <f t="shared" si="10"/>
        <v>-7.4678665637968496E-3</v>
      </c>
      <c r="N135">
        <f t="shared" si="11"/>
        <v>-2.9365784475208659E-3</v>
      </c>
    </row>
    <row r="136" spans="1:14" x14ac:dyDescent="0.2">
      <c r="A136" s="2">
        <v>42719</v>
      </c>
      <c r="B136">
        <v>3687.2425209371668</v>
      </c>
      <c r="C136">
        <v>12876.29479428818</v>
      </c>
      <c r="E136" s="2">
        <v>42719</v>
      </c>
      <c r="F136">
        <f t="shared" si="8"/>
        <v>103687.24252093717</v>
      </c>
      <c r="G136">
        <f t="shared" si="9"/>
        <v>112876.29479428817</v>
      </c>
      <c r="M136">
        <f t="shared" si="10"/>
        <v>7.0954317994574518E-3</v>
      </c>
      <c r="N136">
        <f t="shared" si="11"/>
        <v>-7.8659201555082697E-3</v>
      </c>
    </row>
    <row r="137" spans="1:14" x14ac:dyDescent="0.2">
      <c r="A137" s="2">
        <v>42720</v>
      </c>
      <c r="B137">
        <v>3506.4827602485748</v>
      </c>
      <c r="C137">
        <v>13924.6269930628</v>
      </c>
      <c r="E137" s="2">
        <v>42720</v>
      </c>
      <c r="F137">
        <f t="shared" si="8"/>
        <v>103506.48276024857</v>
      </c>
      <c r="G137">
        <f t="shared" si="9"/>
        <v>113924.6269930628</v>
      </c>
      <c r="M137">
        <f t="shared" si="10"/>
        <v>-1.743317271187893E-3</v>
      </c>
      <c r="N137">
        <f t="shared" si="11"/>
        <v>9.2874433970849962E-3</v>
      </c>
    </row>
    <row r="138" spans="1:14" x14ac:dyDescent="0.2">
      <c r="A138" s="2">
        <v>42723</v>
      </c>
      <c r="B138">
        <v>3467.0707822173999</v>
      </c>
      <c r="C138">
        <v>10869.071437507229</v>
      </c>
      <c r="E138" s="2">
        <v>42723</v>
      </c>
      <c r="F138">
        <f t="shared" si="8"/>
        <v>103467.0707822174</v>
      </c>
      <c r="G138">
        <f t="shared" si="9"/>
        <v>110869.07143750723</v>
      </c>
      <c r="M138">
        <f t="shared" si="10"/>
        <v>-3.8076820871658495E-4</v>
      </c>
      <c r="N138">
        <f t="shared" si="11"/>
        <v>-2.6820851963304106E-2</v>
      </c>
    </row>
    <row r="139" spans="1:14" x14ac:dyDescent="0.2">
      <c r="A139" s="2">
        <v>42724</v>
      </c>
      <c r="B139">
        <v>4046.0621034614919</v>
      </c>
      <c r="C139">
        <v>10869.071437507229</v>
      </c>
      <c r="E139" s="2">
        <v>42724</v>
      </c>
      <c r="F139">
        <f t="shared" si="8"/>
        <v>104046.06210346149</v>
      </c>
      <c r="G139">
        <f t="shared" si="9"/>
        <v>110869.07143750723</v>
      </c>
      <c r="M139">
        <f t="shared" si="10"/>
        <v>5.5958994186930972E-3</v>
      </c>
      <c r="N139">
        <f t="shared" si="11"/>
        <v>0</v>
      </c>
    </row>
    <row r="140" spans="1:14" x14ac:dyDescent="0.2">
      <c r="A140" s="2">
        <v>42725</v>
      </c>
      <c r="B140">
        <v>4197.7968550983533</v>
      </c>
      <c r="C140">
        <v>9924.3788919902381</v>
      </c>
      <c r="E140" s="2">
        <v>42725</v>
      </c>
      <c r="F140">
        <f t="shared" si="8"/>
        <v>104197.79685509835</v>
      </c>
      <c r="G140">
        <f t="shared" si="9"/>
        <v>109924.37889199024</v>
      </c>
      <c r="M140">
        <f t="shared" si="10"/>
        <v>1.4583420897369345E-3</v>
      </c>
      <c r="N140">
        <f t="shared" si="11"/>
        <v>-8.5207942419674009E-3</v>
      </c>
    </row>
    <row r="141" spans="1:14" x14ac:dyDescent="0.2">
      <c r="A141" s="2">
        <v>42726</v>
      </c>
      <c r="B141">
        <v>3710.6548967644062</v>
      </c>
      <c r="C141">
        <v>10076.18154853669</v>
      </c>
      <c r="E141" s="2">
        <v>42726</v>
      </c>
      <c r="F141">
        <f t="shared" si="8"/>
        <v>103710.6548967644</v>
      </c>
      <c r="G141">
        <f t="shared" si="9"/>
        <v>110076.1815485367</v>
      </c>
      <c r="M141">
        <f t="shared" si="10"/>
        <v>-4.6751656276512637E-3</v>
      </c>
      <c r="N141">
        <f t="shared" si="11"/>
        <v>1.3809735208566607E-3</v>
      </c>
    </row>
    <row r="142" spans="1:14" x14ac:dyDescent="0.2">
      <c r="A142" s="2">
        <v>42727</v>
      </c>
      <c r="B142">
        <v>6808.6225362877994</v>
      </c>
      <c r="C142">
        <v>9431.4651203346693</v>
      </c>
      <c r="E142" s="2">
        <v>42727</v>
      </c>
      <c r="F142">
        <f t="shared" si="8"/>
        <v>106808.6225362878</v>
      </c>
      <c r="G142">
        <f t="shared" si="9"/>
        <v>109431.46512033467</v>
      </c>
      <c r="H142">
        <f>(F142-F2)/F2</f>
        <v>6.8086225362878033E-2</v>
      </c>
      <c r="I142">
        <f>(G142-G2)/G2</f>
        <v>9.4314651203346728E-2</v>
      </c>
      <c r="J142">
        <f>_xlfn.STDEV.P(M2:M142)*SQRT(252)</f>
        <v>2.4365227138121854</v>
      </c>
      <c r="K142">
        <f>_xlfn.STDEV.P(N2:N142)*SQRT(252)</f>
        <v>0.39704731663218301</v>
      </c>
      <c r="L142" t="s">
        <v>6</v>
      </c>
      <c r="M142">
        <f t="shared" si="10"/>
        <v>2.9871257129821187E-2</v>
      </c>
      <c r="N142">
        <f t="shared" si="11"/>
        <v>-5.8570021155552572E-3</v>
      </c>
    </row>
    <row r="143" spans="1:14" x14ac:dyDescent="0.2">
      <c r="A143" s="2">
        <v>42744</v>
      </c>
      <c r="B143">
        <v>6403.4178159679213</v>
      </c>
      <c r="C143">
        <v>11371.29914523098</v>
      </c>
      <c r="E143" s="2">
        <v>42744</v>
      </c>
      <c r="F143">
        <f t="shared" si="8"/>
        <v>106403.41781596793</v>
      </c>
      <c r="G143">
        <f t="shared" si="9"/>
        <v>111371.29914523098</v>
      </c>
      <c r="M143">
        <f t="shared" si="10"/>
        <v>-3.7937453989934922E-3</v>
      </c>
      <c r="N143">
        <f t="shared" si="11"/>
        <v>1.7726474033434511E-2</v>
      </c>
    </row>
    <row r="144" spans="1:14" x14ac:dyDescent="0.2">
      <c r="A144" s="2">
        <v>42745</v>
      </c>
      <c r="B144">
        <v>6171.4768145948992</v>
      </c>
      <c r="C144">
        <v>12125.369410869311</v>
      </c>
      <c r="E144" s="2">
        <v>42745</v>
      </c>
      <c r="F144">
        <f t="shared" si="8"/>
        <v>106171.47681459491</v>
      </c>
      <c r="G144">
        <f t="shared" si="9"/>
        <v>112125.36941086932</v>
      </c>
      <c r="M144">
        <f t="shared" si="10"/>
        <v>-2.1798266083349034E-3</v>
      </c>
      <c r="N144">
        <f t="shared" si="11"/>
        <v>6.7707773135968347E-3</v>
      </c>
    </row>
    <row r="145" spans="1:14" x14ac:dyDescent="0.2">
      <c r="A145" s="2">
        <v>42746</v>
      </c>
      <c r="B145">
        <v>6487.8101657394964</v>
      </c>
      <c r="C145">
        <v>11787.19690873439</v>
      </c>
      <c r="E145" s="2">
        <v>42746</v>
      </c>
      <c r="F145">
        <f t="shared" si="8"/>
        <v>106487.8101657395</v>
      </c>
      <c r="G145">
        <f t="shared" si="9"/>
        <v>111787.19690873439</v>
      </c>
      <c r="M145">
        <f t="shared" si="10"/>
        <v>2.9794570127059904E-3</v>
      </c>
      <c r="N145">
        <f t="shared" si="11"/>
        <v>-3.0160212975150701E-3</v>
      </c>
    </row>
    <row r="146" spans="1:14" x14ac:dyDescent="0.2">
      <c r="A146" s="2">
        <v>42747</v>
      </c>
      <c r="B146">
        <v>7109.757335437961</v>
      </c>
      <c r="C146">
        <v>11711.931770178129</v>
      </c>
      <c r="E146" s="2">
        <v>42747</v>
      </c>
      <c r="F146">
        <f t="shared" si="8"/>
        <v>107109.75733543796</v>
      </c>
      <c r="G146">
        <f t="shared" si="9"/>
        <v>111711.93177017813</v>
      </c>
      <c r="M146">
        <f t="shared" si="10"/>
        <v>5.840548028271453E-3</v>
      </c>
      <c r="N146">
        <f t="shared" si="11"/>
        <v>-6.7328943418907053E-4</v>
      </c>
    </row>
    <row r="147" spans="1:14" x14ac:dyDescent="0.2">
      <c r="A147" s="2">
        <v>42748</v>
      </c>
      <c r="B147">
        <v>6915.395150653203</v>
      </c>
      <c r="C147">
        <v>12389.549839993289</v>
      </c>
      <c r="E147" s="2">
        <v>42748</v>
      </c>
      <c r="F147">
        <f t="shared" si="8"/>
        <v>106915.3951506532</v>
      </c>
      <c r="G147">
        <f t="shared" si="9"/>
        <v>112389.54983999328</v>
      </c>
      <c r="M147">
        <f t="shared" si="10"/>
        <v>-1.8146076475186589E-3</v>
      </c>
      <c r="N147">
        <f t="shared" si="11"/>
        <v>6.0657627084025664E-3</v>
      </c>
    </row>
    <row r="148" spans="1:14" x14ac:dyDescent="0.2">
      <c r="A148" s="2">
        <v>42751</v>
      </c>
      <c r="B148">
        <v>6890.3475766459287</v>
      </c>
      <c r="C148">
        <v>12051.781160361799</v>
      </c>
      <c r="E148" s="2">
        <v>42751</v>
      </c>
      <c r="F148">
        <f t="shared" si="8"/>
        <v>106890.34757664593</v>
      </c>
      <c r="G148">
        <f t="shared" si="9"/>
        <v>112051.7811603618</v>
      </c>
      <c r="M148">
        <f t="shared" si="10"/>
        <v>-2.342747176117925E-4</v>
      </c>
      <c r="N148">
        <f t="shared" si="11"/>
        <v>-3.0053388425556955E-3</v>
      </c>
    </row>
    <row r="149" spans="1:14" x14ac:dyDescent="0.2">
      <c r="A149" s="2">
        <v>42752</v>
      </c>
      <c r="B149">
        <v>6621.4328195984017</v>
      </c>
      <c r="C149">
        <v>11036.91698814241</v>
      </c>
      <c r="E149" s="2">
        <v>42752</v>
      </c>
      <c r="F149">
        <f t="shared" si="8"/>
        <v>106621.4328195984</v>
      </c>
      <c r="G149">
        <f t="shared" si="9"/>
        <v>111036.91698814242</v>
      </c>
      <c r="M149">
        <f t="shared" si="10"/>
        <v>-2.5158001928537715E-3</v>
      </c>
      <c r="N149">
        <f t="shared" si="11"/>
        <v>-9.0570998667747482E-3</v>
      </c>
    </row>
    <row r="150" spans="1:14" x14ac:dyDescent="0.2">
      <c r="A150" s="2">
        <v>42753</v>
      </c>
      <c r="B150">
        <v>5816.9492888623136</v>
      </c>
      <c r="C150">
        <v>10583.775896484351</v>
      </c>
      <c r="E150" s="2">
        <v>42753</v>
      </c>
      <c r="F150">
        <f t="shared" si="8"/>
        <v>105816.94928886232</v>
      </c>
      <c r="G150">
        <f t="shared" si="9"/>
        <v>110583.77589648435</v>
      </c>
      <c r="M150">
        <f t="shared" si="10"/>
        <v>-7.5452327872694161E-3</v>
      </c>
      <c r="N150">
        <f t="shared" si="11"/>
        <v>-4.0809948974578894E-3</v>
      </c>
    </row>
    <row r="151" spans="1:14" x14ac:dyDescent="0.2">
      <c r="A151" s="2">
        <v>42754</v>
      </c>
      <c r="B151">
        <v>6017.8541436848063</v>
      </c>
      <c r="C151">
        <v>9864.8216481183827</v>
      </c>
      <c r="E151" s="2">
        <v>42754</v>
      </c>
      <c r="F151">
        <f t="shared" si="8"/>
        <v>106017.8541436848</v>
      </c>
      <c r="G151">
        <f t="shared" si="9"/>
        <v>109864.82164811838</v>
      </c>
      <c r="M151">
        <f t="shared" si="10"/>
        <v>1.898607512054101E-3</v>
      </c>
      <c r="N151">
        <f t="shared" si="11"/>
        <v>-6.5014441995449356E-3</v>
      </c>
    </row>
    <row r="152" spans="1:14" x14ac:dyDescent="0.2">
      <c r="A152" s="2">
        <v>42755</v>
      </c>
      <c r="B152">
        <v>6628.6264337874954</v>
      </c>
      <c r="C152">
        <v>9940.7491718457022</v>
      </c>
      <c r="E152" s="2">
        <v>42755</v>
      </c>
      <c r="F152">
        <f t="shared" si="8"/>
        <v>106628.62643378749</v>
      </c>
      <c r="G152">
        <f t="shared" si="9"/>
        <v>109940.7491718457</v>
      </c>
      <c r="M152">
        <f t="shared" si="10"/>
        <v>5.7610323754988813E-3</v>
      </c>
      <c r="N152">
        <f t="shared" si="11"/>
        <v>6.9109950381124026E-4</v>
      </c>
    </row>
    <row r="153" spans="1:14" x14ac:dyDescent="0.2">
      <c r="A153" s="2">
        <v>42758</v>
      </c>
      <c r="B153">
        <v>6278.7860155465478</v>
      </c>
      <c r="C153">
        <v>8574.5252629272691</v>
      </c>
      <c r="E153" s="2">
        <v>42758</v>
      </c>
      <c r="F153">
        <f t="shared" si="8"/>
        <v>106278.78601554655</v>
      </c>
      <c r="G153">
        <f t="shared" si="9"/>
        <v>108574.52526292727</v>
      </c>
      <c r="M153">
        <f t="shared" si="10"/>
        <v>-3.2809239876890033E-3</v>
      </c>
      <c r="N153">
        <f t="shared" si="11"/>
        <v>-1.2426911033532419E-2</v>
      </c>
    </row>
    <row r="154" spans="1:14" x14ac:dyDescent="0.2">
      <c r="A154" s="2">
        <v>42759</v>
      </c>
      <c r="B154">
        <v>5815.2247170718492</v>
      </c>
      <c r="C154">
        <v>6970.6370490755553</v>
      </c>
      <c r="E154" s="2">
        <v>42759</v>
      </c>
      <c r="F154">
        <f t="shared" si="8"/>
        <v>105815.22471707185</v>
      </c>
      <c r="G154">
        <f t="shared" si="9"/>
        <v>106970.63704907555</v>
      </c>
      <c r="M154">
        <f t="shared" si="10"/>
        <v>-4.3617481517608647E-3</v>
      </c>
      <c r="N154">
        <f t="shared" si="11"/>
        <v>-1.4772233265286669E-2</v>
      </c>
    </row>
    <row r="155" spans="1:14" x14ac:dyDescent="0.2">
      <c r="A155" s="2">
        <v>42760</v>
      </c>
      <c r="B155">
        <v>6671.9931462675386</v>
      </c>
      <c r="C155">
        <v>6355.1448301561268</v>
      </c>
      <c r="E155" s="2">
        <v>42760</v>
      </c>
      <c r="F155">
        <f t="shared" si="8"/>
        <v>106671.99314626754</v>
      </c>
      <c r="G155">
        <f t="shared" si="9"/>
        <v>106355.14483015613</v>
      </c>
      <c r="M155">
        <f t="shared" si="10"/>
        <v>8.0968351339471244E-3</v>
      </c>
      <c r="N155">
        <f t="shared" si="11"/>
        <v>-5.7538426983195917E-3</v>
      </c>
    </row>
    <row r="156" spans="1:14" x14ac:dyDescent="0.2">
      <c r="A156" s="2">
        <v>42761</v>
      </c>
      <c r="B156">
        <v>6744.3503605443748</v>
      </c>
      <c r="C156">
        <v>5236.4353789901243</v>
      </c>
      <c r="E156" s="2">
        <v>42761</v>
      </c>
      <c r="F156">
        <f t="shared" si="8"/>
        <v>106744.35036054437</v>
      </c>
      <c r="G156">
        <f t="shared" si="9"/>
        <v>105236.43537899012</v>
      </c>
      <c r="M156">
        <f t="shared" si="10"/>
        <v>6.7831501167892223E-4</v>
      </c>
      <c r="N156">
        <f t="shared" si="11"/>
        <v>-1.0518620918174989E-2</v>
      </c>
    </row>
    <row r="157" spans="1:14" x14ac:dyDescent="0.2">
      <c r="A157" s="2">
        <v>42762</v>
      </c>
      <c r="B157">
        <v>-12999.23654805375</v>
      </c>
      <c r="C157">
        <v>9734.1442263640638</v>
      </c>
      <c r="E157" s="2">
        <v>42762</v>
      </c>
      <c r="F157">
        <f t="shared" si="8"/>
        <v>87000.763451946244</v>
      </c>
      <c r="G157">
        <f t="shared" si="9"/>
        <v>109734.14422636406</v>
      </c>
      <c r="M157">
        <f t="shared" si="10"/>
        <v>-0.184961422706788</v>
      </c>
      <c r="N157">
        <f t="shared" si="11"/>
        <v>4.2739083960571751E-2</v>
      </c>
    </row>
    <row r="158" spans="1:14" x14ac:dyDescent="0.2">
      <c r="A158" s="2">
        <v>42772</v>
      </c>
      <c r="B158">
        <v>-13334.22631529685</v>
      </c>
      <c r="C158">
        <v>10950.0336909582</v>
      </c>
      <c r="E158" s="2">
        <v>42772</v>
      </c>
      <c r="F158">
        <f t="shared" si="8"/>
        <v>86665.773684703148</v>
      </c>
      <c r="G158">
        <f t="shared" si="9"/>
        <v>110950.0336909582</v>
      </c>
      <c r="M158">
        <f t="shared" si="10"/>
        <v>-3.8504233060911407E-3</v>
      </c>
      <c r="N158">
        <f t="shared" si="11"/>
        <v>1.108032028833201E-2</v>
      </c>
    </row>
    <row r="159" spans="1:14" x14ac:dyDescent="0.2">
      <c r="A159" s="2">
        <v>42773</v>
      </c>
      <c r="B159">
        <v>-13439.310188688371</v>
      </c>
      <c r="C159">
        <v>11630.212323730449</v>
      </c>
      <c r="E159" s="2">
        <v>42773</v>
      </c>
      <c r="F159">
        <f t="shared" si="8"/>
        <v>86560.689811311633</v>
      </c>
      <c r="G159">
        <f t="shared" si="9"/>
        <v>111630.21232373045</v>
      </c>
      <c r="M159">
        <f t="shared" si="10"/>
        <v>-1.2125187247946181E-3</v>
      </c>
      <c r="N159">
        <f t="shared" si="11"/>
        <v>6.1304950538981391E-3</v>
      </c>
    </row>
    <row r="160" spans="1:14" x14ac:dyDescent="0.2">
      <c r="A160" s="2">
        <v>42774</v>
      </c>
      <c r="B160">
        <v>-13320.50597386988</v>
      </c>
      <c r="C160">
        <v>11027.472597703079</v>
      </c>
      <c r="E160" s="2">
        <v>42774</v>
      </c>
      <c r="F160">
        <f t="shared" si="8"/>
        <v>86679.494026130124</v>
      </c>
      <c r="G160">
        <f t="shared" si="9"/>
        <v>111027.47259770308</v>
      </c>
      <c r="M160">
        <f t="shared" si="10"/>
        <v>1.3724961651468408E-3</v>
      </c>
      <c r="N160">
        <f t="shared" si="11"/>
        <v>-5.3994318695678141E-3</v>
      </c>
    </row>
    <row r="161" spans="1:14" x14ac:dyDescent="0.2">
      <c r="A161" s="2">
        <v>42775</v>
      </c>
      <c r="B161">
        <v>-13288.839873848219</v>
      </c>
      <c r="C161">
        <v>9818.6813889118712</v>
      </c>
      <c r="E161" s="2">
        <v>42775</v>
      </c>
      <c r="F161">
        <f t="shared" si="8"/>
        <v>86711.160126151779</v>
      </c>
      <c r="G161">
        <f t="shared" si="9"/>
        <v>109818.68138891188</v>
      </c>
      <c r="M161">
        <f t="shared" si="10"/>
        <v>3.6532400629968467E-4</v>
      </c>
      <c r="N161">
        <f t="shared" si="11"/>
        <v>-1.0887316269650947E-2</v>
      </c>
    </row>
    <row r="162" spans="1:14" x14ac:dyDescent="0.2">
      <c r="A162" s="2">
        <v>42776</v>
      </c>
      <c r="B162">
        <v>-13186.162948153689</v>
      </c>
      <c r="C162">
        <v>9210.9465822820257</v>
      </c>
      <c r="E162" s="2">
        <v>42776</v>
      </c>
      <c r="F162">
        <f t="shared" si="8"/>
        <v>86813.837051846305</v>
      </c>
      <c r="G162">
        <f t="shared" si="9"/>
        <v>109210.94658228202</v>
      </c>
      <c r="M162">
        <f t="shared" si="10"/>
        <v>1.1841258442990118E-3</v>
      </c>
      <c r="N162">
        <f t="shared" si="11"/>
        <v>-5.5339838262820342E-3</v>
      </c>
    </row>
    <row r="163" spans="1:14" x14ac:dyDescent="0.2">
      <c r="A163" s="2">
        <v>42779</v>
      </c>
      <c r="B163">
        <v>-13155.92157425088</v>
      </c>
      <c r="C163">
        <v>11115.378715246021</v>
      </c>
      <c r="E163" s="2">
        <v>42779</v>
      </c>
      <c r="F163">
        <f t="shared" si="8"/>
        <v>86844.078425749118</v>
      </c>
      <c r="G163">
        <f t="shared" si="9"/>
        <v>111115.37871524601</v>
      </c>
      <c r="M163">
        <f t="shared" si="10"/>
        <v>3.4834739403065385E-4</v>
      </c>
      <c r="N163">
        <f t="shared" si="11"/>
        <v>1.7438106641893727E-2</v>
      </c>
    </row>
    <row r="164" spans="1:14" x14ac:dyDescent="0.2">
      <c r="A164" s="2">
        <v>42780</v>
      </c>
      <c r="B164">
        <v>-12651.784775756931</v>
      </c>
      <c r="C164">
        <v>10209.09653192987</v>
      </c>
      <c r="E164" s="2">
        <v>42780</v>
      </c>
      <c r="F164">
        <f t="shared" si="8"/>
        <v>87348.215224243075</v>
      </c>
      <c r="G164">
        <f t="shared" si="9"/>
        <v>110209.09653192987</v>
      </c>
      <c r="M164">
        <f t="shared" si="10"/>
        <v>5.805079720259676E-3</v>
      </c>
      <c r="N164">
        <f t="shared" si="11"/>
        <v>-8.1562263819363948E-3</v>
      </c>
    </row>
    <row r="165" spans="1:14" x14ac:dyDescent="0.2">
      <c r="A165" s="2">
        <v>42781</v>
      </c>
      <c r="B165">
        <v>-12036.9405797416</v>
      </c>
      <c r="C165">
        <v>11270.799393012219</v>
      </c>
      <c r="E165" s="2">
        <v>42781</v>
      </c>
      <c r="F165">
        <f t="shared" si="8"/>
        <v>87963.059420258403</v>
      </c>
      <c r="G165">
        <f t="shared" si="9"/>
        <v>111270.79939301222</v>
      </c>
      <c r="M165">
        <f t="shared" si="10"/>
        <v>7.0390012484729233E-3</v>
      </c>
      <c r="N165">
        <f t="shared" si="11"/>
        <v>9.6335320267755733E-3</v>
      </c>
    </row>
    <row r="166" spans="1:14" x14ac:dyDescent="0.2">
      <c r="A166" s="2">
        <v>42782</v>
      </c>
      <c r="B166">
        <v>-12489.55002858947</v>
      </c>
      <c r="C166">
        <v>10214.19561942733</v>
      </c>
      <c r="E166" s="2">
        <v>42782</v>
      </c>
      <c r="F166">
        <f t="shared" si="8"/>
        <v>87510.449971410533</v>
      </c>
      <c r="G166">
        <f t="shared" si="9"/>
        <v>110214.19561942734</v>
      </c>
      <c r="M166">
        <f t="shared" si="10"/>
        <v>-5.1454491445716089E-3</v>
      </c>
      <c r="N166">
        <f t="shared" si="11"/>
        <v>-9.4957866695369042E-3</v>
      </c>
    </row>
    <row r="167" spans="1:14" x14ac:dyDescent="0.2">
      <c r="A167" s="2">
        <v>42783</v>
      </c>
      <c r="B167">
        <v>-12899.5674383679</v>
      </c>
      <c r="C167">
        <v>11920.50378902398</v>
      </c>
      <c r="E167" s="2">
        <v>42783</v>
      </c>
      <c r="F167">
        <f t="shared" si="8"/>
        <v>87100.4325616321</v>
      </c>
      <c r="G167">
        <f t="shared" si="9"/>
        <v>111920.50378902398</v>
      </c>
      <c r="M167">
        <f t="shared" si="10"/>
        <v>-4.6853536910435806E-3</v>
      </c>
      <c r="N167">
        <f t="shared" si="11"/>
        <v>1.548174588587997E-2</v>
      </c>
    </row>
    <row r="168" spans="1:14" x14ac:dyDescent="0.2">
      <c r="A168" s="2">
        <v>42786</v>
      </c>
      <c r="B168">
        <v>-12899.5674383679</v>
      </c>
      <c r="C168">
        <v>12823.530982456539</v>
      </c>
      <c r="E168" s="2">
        <v>42786</v>
      </c>
      <c r="F168">
        <f t="shared" si="8"/>
        <v>87100.4325616321</v>
      </c>
      <c r="G168">
        <f t="shared" si="9"/>
        <v>112823.53098245653</v>
      </c>
      <c r="M168">
        <f t="shared" si="10"/>
        <v>0</v>
      </c>
      <c r="N168">
        <f t="shared" si="11"/>
        <v>8.0684696982316218E-3</v>
      </c>
    </row>
    <row r="169" spans="1:14" x14ac:dyDescent="0.2">
      <c r="A169" s="2">
        <v>42787</v>
      </c>
      <c r="B169">
        <v>-12470.814600375659</v>
      </c>
      <c r="C169">
        <v>12298.91848032742</v>
      </c>
      <c r="E169" s="2">
        <v>42787</v>
      </c>
      <c r="F169">
        <f t="shared" si="8"/>
        <v>87529.185399624344</v>
      </c>
      <c r="G169">
        <f t="shared" si="9"/>
        <v>112298.91848032743</v>
      </c>
      <c r="M169">
        <f t="shared" si="10"/>
        <v>4.9225110069213429E-3</v>
      </c>
      <c r="N169">
        <f t="shared" si="11"/>
        <v>-4.64985005841275E-3</v>
      </c>
    </row>
    <row r="170" spans="1:14" x14ac:dyDescent="0.2">
      <c r="A170" s="2">
        <v>42788</v>
      </c>
      <c r="B170">
        <v>-12855.6128982178</v>
      </c>
      <c r="C170">
        <v>13125.280098903469</v>
      </c>
      <c r="E170" s="2">
        <v>42788</v>
      </c>
      <c r="F170">
        <f t="shared" si="8"/>
        <v>87144.387101782195</v>
      </c>
      <c r="G170">
        <f t="shared" si="9"/>
        <v>113125.28009890347</v>
      </c>
      <c r="M170">
        <f t="shared" si="10"/>
        <v>-4.3962284817950685E-3</v>
      </c>
      <c r="N170">
        <f t="shared" si="11"/>
        <v>7.3585892879352161E-3</v>
      </c>
    </row>
    <row r="171" spans="1:14" x14ac:dyDescent="0.2">
      <c r="A171" s="2">
        <v>42789</v>
      </c>
      <c r="B171">
        <v>-12349.17984853208</v>
      </c>
      <c r="C171">
        <v>12302.01083542328</v>
      </c>
      <c r="E171" s="2">
        <v>42789</v>
      </c>
      <c r="F171">
        <f t="shared" si="8"/>
        <v>87650.820151467924</v>
      </c>
      <c r="G171">
        <f t="shared" si="9"/>
        <v>112302.01083542328</v>
      </c>
      <c r="M171">
        <f t="shared" si="10"/>
        <v>5.8114247690356649E-3</v>
      </c>
      <c r="N171">
        <f t="shared" si="11"/>
        <v>-7.2775003320250196E-3</v>
      </c>
    </row>
    <row r="172" spans="1:14" x14ac:dyDescent="0.2">
      <c r="A172" s="2">
        <v>42790</v>
      </c>
      <c r="B172">
        <v>-34530.822310079217</v>
      </c>
      <c r="C172">
        <v>12865.439211725159</v>
      </c>
      <c r="E172" s="2">
        <v>42790</v>
      </c>
      <c r="F172">
        <f t="shared" si="8"/>
        <v>65469.177689920783</v>
      </c>
      <c r="G172">
        <f t="shared" si="9"/>
        <v>112865.43921172516</v>
      </c>
      <c r="M172">
        <f t="shared" si="10"/>
        <v>-0.25306828188504582</v>
      </c>
      <c r="N172">
        <f t="shared" si="11"/>
        <v>5.0170818145684904E-3</v>
      </c>
    </row>
    <row r="173" spans="1:14" x14ac:dyDescent="0.2">
      <c r="A173" s="2">
        <v>42800</v>
      </c>
      <c r="B173">
        <v>-34789.506086119021</v>
      </c>
      <c r="C173">
        <v>12303.450110907699</v>
      </c>
      <c r="E173" s="2">
        <v>42800</v>
      </c>
      <c r="F173">
        <f t="shared" si="8"/>
        <v>65210.493913880979</v>
      </c>
      <c r="G173">
        <f t="shared" si="9"/>
        <v>112303.4501109077</v>
      </c>
      <c r="M173">
        <f t="shared" si="10"/>
        <v>-3.9512299553386646E-3</v>
      </c>
      <c r="N173">
        <f t="shared" si="11"/>
        <v>-4.9792842232529678E-3</v>
      </c>
    </row>
    <row r="174" spans="1:14" x14ac:dyDescent="0.2">
      <c r="A174" s="2">
        <v>42801</v>
      </c>
      <c r="B174">
        <v>-35505.494910823101</v>
      </c>
      <c r="C174">
        <v>11251.71714181091</v>
      </c>
      <c r="E174" s="2">
        <v>42801</v>
      </c>
      <c r="F174">
        <f t="shared" si="8"/>
        <v>64494.505089176899</v>
      </c>
      <c r="G174">
        <f t="shared" si="9"/>
        <v>111251.71714181091</v>
      </c>
      <c r="M174">
        <f t="shared" si="10"/>
        <v>-1.0979656520461832E-2</v>
      </c>
      <c r="N174">
        <f t="shared" si="11"/>
        <v>-9.365099363003785E-3</v>
      </c>
    </row>
    <row r="175" spans="1:14" x14ac:dyDescent="0.2">
      <c r="A175" s="2">
        <v>42802</v>
      </c>
      <c r="B175">
        <v>-36009.038744339006</v>
      </c>
      <c r="C175">
        <v>11629.140370495041</v>
      </c>
      <c r="E175" s="2">
        <v>42802</v>
      </c>
      <c r="F175">
        <f t="shared" si="8"/>
        <v>63990.961255660994</v>
      </c>
      <c r="G175">
        <f t="shared" si="9"/>
        <v>111629.14037049504</v>
      </c>
      <c r="M175">
        <f t="shared" si="10"/>
        <v>-7.8075462835113223E-3</v>
      </c>
      <c r="N175">
        <f t="shared" si="11"/>
        <v>3.3925159842974205E-3</v>
      </c>
    </row>
    <row r="176" spans="1:14" x14ac:dyDescent="0.2">
      <c r="A176" s="2">
        <v>42803</v>
      </c>
      <c r="B176">
        <v>-36313.859098832159</v>
      </c>
      <c r="C176">
        <v>13136.247751895949</v>
      </c>
      <c r="E176" s="2">
        <v>42803</v>
      </c>
      <c r="F176">
        <f t="shared" si="8"/>
        <v>63686.140901167841</v>
      </c>
      <c r="G176">
        <f t="shared" si="9"/>
        <v>113136.24775189595</v>
      </c>
      <c r="M176">
        <f t="shared" si="10"/>
        <v>-4.7634907885711264E-3</v>
      </c>
      <c r="N176">
        <f t="shared" si="11"/>
        <v>1.3501021116877303E-2</v>
      </c>
    </row>
    <row r="177" spans="1:14" x14ac:dyDescent="0.2">
      <c r="A177" s="2">
        <v>42804</v>
      </c>
      <c r="B177">
        <v>-35453.68938045681</v>
      </c>
      <c r="C177">
        <v>14333.730316958039</v>
      </c>
      <c r="E177" s="2">
        <v>42804</v>
      </c>
      <c r="F177">
        <f t="shared" si="8"/>
        <v>64546.31061954319</v>
      </c>
      <c r="G177">
        <f t="shared" si="9"/>
        <v>114333.73031695804</v>
      </c>
      <c r="M177">
        <f t="shared" si="10"/>
        <v>1.3506387829499906E-2</v>
      </c>
      <c r="N177">
        <f t="shared" si="11"/>
        <v>1.0584428853324985E-2</v>
      </c>
    </row>
    <row r="178" spans="1:14" x14ac:dyDescent="0.2">
      <c r="A178" s="2">
        <v>42807</v>
      </c>
      <c r="B178">
        <v>-35017.647201260443</v>
      </c>
      <c r="C178">
        <v>17348.448638731021</v>
      </c>
      <c r="E178" s="2">
        <v>42807</v>
      </c>
      <c r="F178">
        <f t="shared" si="8"/>
        <v>64982.352798739557</v>
      </c>
      <c r="G178">
        <f t="shared" si="9"/>
        <v>117348.44863873102</v>
      </c>
      <c r="M178">
        <f t="shared" si="10"/>
        <v>6.7554934590536193E-3</v>
      </c>
      <c r="N178">
        <f t="shared" si="11"/>
        <v>2.6367707179810539E-2</v>
      </c>
    </row>
    <row r="179" spans="1:14" x14ac:dyDescent="0.2">
      <c r="A179" s="2">
        <v>42808</v>
      </c>
      <c r="B179">
        <v>-35561.473035686897</v>
      </c>
      <c r="C179">
        <v>17752.320467836489</v>
      </c>
      <c r="E179" s="2">
        <v>42808</v>
      </c>
      <c r="F179">
        <f t="shared" si="8"/>
        <v>64438.526964313103</v>
      </c>
      <c r="G179">
        <f t="shared" si="9"/>
        <v>117752.32046783649</v>
      </c>
      <c r="M179">
        <f t="shared" si="10"/>
        <v>-8.3688233959574709E-3</v>
      </c>
      <c r="N179">
        <f t="shared" si="11"/>
        <v>3.4416460872766057E-3</v>
      </c>
    </row>
    <row r="180" spans="1:14" x14ac:dyDescent="0.2">
      <c r="A180" s="2">
        <v>42809</v>
      </c>
      <c r="B180">
        <v>-33682.686312980462</v>
      </c>
      <c r="C180">
        <v>18778.474057708241</v>
      </c>
      <c r="E180" s="2">
        <v>42809</v>
      </c>
      <c r="F180">
        <f t="shared" si="8"/>
        <v>66317.313687019545</v>
      </c>
      <c r="G180">
        <f t="shared" si="9"/>
        <v>118778.47405770824</v>
      </c>
      <c r="M180">
        <f t="shared" si="10"/>
        <v>2.915626429118931E-2</v>
      </c>
      <c r="N180">
        <f t="shared" si="11"/>
        <v>8.7145084342694114E-3</v>
      </c>
    </row>
    <row r="181" spans="1:14" x14ac:dyDescent="0.2">
      <c r="A181" s="2">
        <v>42810</v>
      </c>
      <c r="B181">
        <v>-33714.62321690502</v>
      </c>
      <c r="C181">
        <v>18085.38833394762</v>
      </c>
      <c r="E181" s="2">
        <v>42810</v>
      </c>
      <c r="F181">
        <f t="shared" si="8"/>
        <v>66285.37678309498</v>
      </c>
      <c r="G181">
        <f t="shared" si="9"/>
        <v>118085.38833394762</v>
      </c>
      <c r="M181">
        <f t="shared" si="10"/>
        <v>-4.8157716513200569E-4</v>
      </c>
      <c r="N181">
        <f t="shared" si="11"/>
        <v>-5.8351122058016257E-3</v>
      </c>
    </row>
    <row r="182" spans="1:14" x14ac:dyDescent="0.2">
      <c r="A182" s="2">
        <v>42811</v>
      </c>
      <c r="B182">
        <v>-33672.336518213837</v>
      </c>
      <c r="C182">
        <v>19841.87535989573</v>
      </c>
      <c r="E182" s="2">
        <v>42811</v>
      </c>
      <c r="F182">
        <f t="shared" si="8"/>
        <v>66327.663481786163</v>
      </c>
      <c r="G182">
        <f t="shared" si="9"/>
        <v>119841.87535989573</v>
      </c>
      <c r="M182">
        <f t="shared" si="10"/>
        <v>6.3794913363104944E-4</v>
      </c>
      <c r="N182">
        <f t="shared" si="11"/>
        <v>1.4874719478253595E-2</v>
      </c>
    </row>
    <row r="183" spans="1:14" x14ac:dyDescent="0.2">
      <c r="A183" s="2">
        <v>42814</v>
      </c>
      <c r="B183">
        <v>-33670.473293273819</v>
      </c>
      <c r="C183">
        <v>17191.710343394061</v>
      </c>
      <c r="E183" s="2">
        <v>42814</v>
      </c>
      <c r="F183">
        <f t="shared" si="8"/>
        <v>66329.526706726174</v>
      </c>
      <c r="G183">
        <f t="shared" si="9"/>
        <v>117191.71034339406</v>
      </c>
      <c r="M183">
        <f t="shared" si="10"/>
        <v>2.8091219292269276E-5</v>
      </c>
      <c r="N183">
        <f t="shared" si="11"/>
        <v>-2.2113848006324852E-2</v>
      </c>
    </row>
    <row r="184" spans="1:14" x14ac:dyDescent="0.2">
      <c r="A184" s="2">
        <v>42815</v>
      </c>
      <c r="B184">
        <v>-34419.604702723867</v>
      </c>
      <c r="C184">
        <v>17522.42689592452</v>
      </c>
      <c r="E184" s="2">
        <v>42815</v>
      </c>
      <c r="F184">
        <f t="shared" si="8"/>
        <v>65580.395297276133</v>
      </c>
      <c r="G184">
        <f t="shared" si="9"/>
        <v>117522.42689592452</v>
      </c>
      <c r="M184">
        <f t="shared" si="10"/>
        <v>-1.1294086459598923E-2</v>
      </c>
      <c r="N184">
        <f t="shared" si="11"/>
        <v>2.8220131915593382E-3</v>
      </c>
    </row>
    <row r="185" spans="1:14" x14ac:dyDescent="0.2">
      <c r="A185" s="2">
        <v>42816</v>
      </c>
      <c r="B185">
        <v>-34413.02428649427</v>
      </c>
      <c r="C185">
        <v>17082.133366905189</v>
      </c>
      <c r="E185" s="2">
        <v>42816</v>
      </c>
      <c r="F185">
        <f t="shared" si="8"/>
        <v>65586.97571350573</v>
      </c>
      <c r="G185">
        <f t="shared" si="9"/>
        <v>117082.13336690518</v>
      </c>
      <c r="M185">
        <f t="shared" si="10"/>
        <v>1.0034121020112992E-4</v>
      </c>
      <c r="N185">
        <f t="shared" si="11"/>
        <v>-3.746463893306567E-3</v>
      </c>
    </row>
    <row r="186" spans="1:14" x14ac:dyDescent="0.2">
      <c r="A186" s="2">
        <v>42817</v>
      </c>
      <c r="B186">
        <v>-34065.630047013423</v>
      </c>
      <c r="C186">
        <v>17339.486308081621</v>
      </c>
      <c r="E186" s="2">
        <v>42817</v>
      </c>
      <c r="F186">
        <f t="shared" si="8"/>
        <v>65934.36995298657</v>
      </c>
      <c r="G186">
        <f t="shared" si="9"/>
        <v>117339.48630808163</v>
      </c>
      <c r="M186">
        <f t="shared" si="10"/>
        <v>5.2966955054965939E-3</v>
      </c>
      <c r="N186">
        <f t="shared" si="11"/>
        <v>2.1980547652814706E-3</v>
      </c>
    </row>
    <row r="187" spans="1:14" x14ac:dyDescent="0.2">
      <c r="A187" s="2">
        <v>42818</v>
      </c>
      <c r="B187">
        <v>-55082.715202287087</v>
      </c>
      <c r="C187">
        <v>18110.643043184271</v>
      </c>
      <c r="E187" s="2">
        <v>42818</v>
      </c>
      <c r="F187">
        <f t="shared" si="8"/>
        <v>44917.284797712913</v>
      </c>
      <c r="G187">
        <f t="shared" si="9"/>
        <v>118110.64304318427</v>
      </c>
      <c r="M187">
        <f t="shared" si="10"/>
        <v>-0.31875765507821713</v>
      </c>
      <c r="N187">
        <f t="shared" si="11"/>
        <v>6.5720139005716223E-3</v>
      </c>
    </row>
    <row r="188" spans="1:14" x14ac:dyDescent="0.2">
      <c r="A188" s="2">
        <v>42828</v>
      </c>
      <c r="B188">
        <v>-55460.414658891314</v>
      </c>
      <c r="C188">
        <v>17573.32634325081</v>
      </c>
      <c r="E188" s="2">
        <v>42828</v>
      </c>
      <c r="F188">
        <f t="shared" si="8"/>
        <v>44539.585341108686</v>
      </c>
      <c r="G188">
        <f t="shared" si="9"/>
        <v>117573.32634325081</v>
      </c>
      <c r="M188">
        <f t="shared" si="10"/>
        <v>-8.4087775631410903E-3</v>
      </c>
      <c r="N188">
        <f t="shared" si="11"/>
        <v>-4.5492657231322297E-3</v>
      </c>
    </row>
    <row r="189" spans="1:14" x14ac:dyDescent="0.2">
      <c r="A189" s="2">
        <v>42829</v>
      </c>
      <c r="B189">
        <v>-54811.460147672398</v>
      </c>
      <c r="C189">
        <v>17203.08063473515</v>
      </c>
      <c r="E189" s="2">
        <v>42829</v>
      </c>
      <c r="F189">
        <f t="shared" si="8"/>
        <v>45188.539852327602</v>
      </c>
      <c r="G189">
        <f t="shared" si="9"/>
        <v>117203.08063473515</v>
      </c>
      <c r="M189">
        <f t="shared" si="10"/>
        <v>1.4570286325049146E-2</v>
      </c>
      <c r="N189">
        <f t="shared" si="11"/>
        <v>-3.1490621217498409E-3</v>
      </c>
    </row>
    <row r="190" spans="1:14" x14ac:dyDescent="0.2">
      <c r="A190" s="2">
        <v>42830</v>
      </c>
      <c r="B190">
        <v>-54941.838736868682</v>
      </c>
      <c r="C190">
        <v>17351.428578093219</v>
      </c>
      <c r="E190" s="2">
        <v>42830</v>
      </c>
      <c r="F190">
        <f t="shared" si="8"/>
        <v>45058.161263131318</v>
      </c>
      <c r="G190">
        <f t="shared" si="9"/>
        <v>117351.42857809321</v>
      </c>
      <c r="M190">
        <f t="shared" si="10"/>
        <v>-2.8852135878333278E-3</v>
      </c>
      <c r="N190">
        <f t="shared" si="11"/>
        <v>1.2657341646197279E-3</v>
      </c>
    </row>
    <row r="191" spans="1:14" x14ac:dyDescent="0.2">
      <c r="A191" s="2">
        <v>42831</v>
      </c>
      <c r="B191">
        <v>-53806.897625849859</v>
      </c>
      <c r="C191">
        <v>17647.924534966551</v>
      </c>
      <c r="E191" s="2">
        <v>42831</v>
      </c>
      <c r="F191">
        <f t="shared" si="8"/>
        <v>46193.102374150141</v>
      </c>
      <c r="G191">
        <f t="shared" si="9"/>
        <v>117647.92453496656</v>
      </c>
      <c r="M191">
        <f t="shared" si="10"/>
        <v>2.5188358317397311E-2</v>
      </c>
      <c r="N191">
        <f t="shared" si="11"/>
        <v>2.5265645290039147E-3</v>
      </c>
    </row>
    <row r="192" spans="1:14" x14ac:dyDescent="0.2">
      <c r="A192" s="2">
        <v>42832</v>
      </c>
      <c r="B192">
        <v>-54089.281936467378</v>
      </c>
      <c r="C192">
        <v>16574.573256366279</v>
      </c>
      <c r="E192" s="2">
        <v>42832</v>
      </c>
      <c r="F192">
        <f t="shared" si="8"/>
        <v>45910.718063532622</v>
      </c>
      <c r="G192">
        <f t="shared" si="9"/>
        <v>116574.57325636628</v>
      </c>
      <c r="M192">
        <f t="shared" si="10"/>
        <v>-6.1131272009031061E-3</v>
      </c>
      <c r="N192">
        <f t="shared" si="11"/>
        <v>-9.1234187329948899E-3</v>
      </c>
    </row>
    <row r="193" spans="1:14" x14ac:dyDescent="0.2">
      <c r="A193" s="2">
        <v>42835</v>
      </c>
      <c r="B193">
        <v>-54609.823612722626</v>
      </c>
      <c r="C193">
        <v>16983.70258857252</v>
      </c>
      <c r="E193" s="2">
        <v>42835</v>
      </c>
      <c r="F193">
        <f t="shared" si="8"/>
        <v>45390.176387277374</v>
      </c>
      <c r="G193">
        <f t="shared" si="9"/>
        <v>116983.70258857252</v>
      </c>
      <c r="M193">
        <f t="shared" si="10"/>
        <v>-1.1338129705026775E-2</v>
      </c>
      <c r="N193">
        <f t="shared" si="11"/>
        <v>3.509593222413088E-3</v>
      </c>
    </row>
    <row r="194" spans="1:14" x14ac:dyDescent="0.2">
      <c r="A194" s="2">
        <v>42836</v>
      </c>
      <c r="B194">
        <v>-54855.376852732479</v>
      </c>
      <c r="C194">
        <v>16649.581765082828</v>
      </c>
      <c r="E194" s="2">
        <v>42836</v>
      </c>
      <c r="F194">
        <f t="shared" si="8"/>
        <v>45144.623147267521</v>
      </c>
      <c r="G194">
        <f t="shared" si="9"/>
        <v>116649.58176508282</v>
      </c>
      <c r="M194">
        <f t="shared" si="10"/>
        <v>-5.4098322490476157E-3</v>
      </c>
      <c r="N194">
        <f t="shared" si="11"/>
        <v>-2.8561313763916518E-3</v>
      </c>
    </row>
    <row r="195" spans="1:14" x14ac:dyDescent="0.2">
      <c r="A195" s="2">
        <v>42837</v>
      </c>
      <c r="B195">
        <v>-55004.038647502828</v>
      </c>
      <c r="C195">
        <v>18359.90794388963</v>
      </c>
      <c r="E195" s="2">
        <v>42837</v>
      </c>
      <c r="F195">
        <f t="shared" si="8"/>
        <v>44995.961352497172</v>
      </c>
      <c r="G195">
        <f t="shared" si="9"/>
        <v>118359.90794388963</v>
      </c>
      <c r="M195">
        <f t="shared" si="10"/>
        <v>-3.2930121996011617E-3</v>
      </c>
      <c r="N195">
        <f t="shared" si="11"/>
        <v>1.4662085820857726E-2</v>
      </c>
    </row>
    <row r="196" spans="1:14" x14ac:dyDescent="0.2">
      <c r="A196" s="2">
        <v>42838</v>
      </c>
      <c r="B196">
        <v>-55680.375664108753</v>
      </c>
      <c r="C196">
        <v>20241.511163745439</v>
      </c>
      <c r="E196" s="2">
        <v>42838</v>
      </c>
      <c r="F196">
        <f t="shared" ref="F196:F259" si="12">100000+B196</f>
        <v>44319.624335891247</v>
      </c>
      <c r="G196">
        <f t="shared" ref="G196:G259" si="13">100000+C196</f>
        <v>120241.51116374544</v>
      </c>
      <c r="M196">
        <f t="shared" ref="M196:M259" si="14">(F196-F195)/F195</f>
        <v>-1.5031060483573593E-2</v>
      </c>
      <c r="N196">
        <f t="shared" ref="N196:N259" si="15">(G196-G195)/G195</f>
        <v>1.5897302156975428E-2</v>
      </c>
    </row>
    <row r="197" spans="1:14" x14ac:dyDescent="0.2">
      <c r="A197" s="2">
        <v>42839</v>
      </c>
      <c r="B197">
        <v>-55704.888975243521</v>
      </c>
      <c r="C197">
        <v>21082.88130009393</v>
      </c>
      <c r="E197" s="2">
        <v>42839</v>
      </c>
      <c r="F197">
        <f t="shared" si="12"/>
        <v>44295.111024756479</v>
      </c>
      <c r="G197">
        <f t="shared" si="13"/>
        <v>121082.88130009393</v>
      </c>
      <c r="M197">
        <f t="shared" si="14"/>
        <v>-5.5310286362053314E-4</v>
      </c>
      <c r="N197">
        <f t="shared" si="15"/>
        <v>6.9973350152153805E-3</v>
      </c>
    </row>
    <row r="198" spans="1:14" x14ac:dyDescent="0.2">
      <c r="A198" s="2">
        <v>42842</v>
      </c>
      <c r="B198">
        <v>-54881.741505017657</v>
      </c>
      <c r="C198">
        <v>21119.32324145552</v>
      </c>
      <c r="E198" s="2">
        <v>42842</v>
      </c>
      <c r="F198">
        <f t="shared" si="12"/>
        <v>45118.258494982343</v>
      </c>
      <c r="G198">
        <f t="shared" si="13"/>
        <v>121119.32324145552</v>
      </c>
      <c r="M198">
        <f t="shared" si="14"/>
        <v>1.8583257862607179E-2</v>
      </c>
      <c r="N198">
        <f t="shared" si="15"/>
        <v>3.009669159695623E-4</v>
      </c>
    </row>
    <row r="199" spans="1:14" x14ac:dyDescent="0.2">
      <c r="A199" s="2">
        <v>42843</v>
      </c>
      <c r="B199">
        <v>-55648.914253924813</v>
      </c>
      <c r="C199">
        <v>20609.22055844792</v>
      </c>
      <c r="E199" s="2">
        <v>42843</v>
      </c>
      <c r="F199">
        <f t="shared" si="12"/>
        <v>44351.085746075187</v>
      </c>
      <c r="G199">
        <f t="shared" si="13"/>
        <v>120609.22055844792</v>
      </c>
      <c r="M199">
        <f t="shared" si="14"/>
        <v>-1.7003598421079895E-2</v>
      </c>
      <c r="N199">
        <f t="shared" si="15"/>
        <v>-4.2115714433996095E-3</v>
      </c>
    </row>
    <row r="200" spans="1:14" x14ac:dyDescent="0.2">
      <c r="A200" s="2">
        <v>42844</v>
      </c>
      <c r="B200">
        <v>-55621.525060202192</v>
      </c>
      <c r="C200">
        <v>20609.22055844792</v>
      </c>
      <c r="E200" s="2">
        <v>42844</v>
      </c>
      <c r="F200">
        <f t="shared" si="12"/>
        <v>44378.474939797808</v>
      </c>
      <c r="G200">
        <f t="shared" si="13"/>
        <v>120609.22055844792</v>
      </c>
      <c r="M200">
        <f t="shared" si="14"/>
        <v>6.1755407476231849E-4</v>
      </c>
      <c r="N200">
        <f t="shared" si="15"/>
        <v>0</v>
      </c>
    </row>
    <row r="201" spans="1:14" x14ac:dyDescent="0.2">
      <c r="A201" s="2">
        <v>42845</v>
      </c>
      <c r="B201">
        <v>-54859.848625801707</v>
      </c>
      <c r="C201">
        <v>21814.399841316419</v>
      </c>
      <c r="E201" s="2">
        <v>42845</v>
      </c>
      <c r="F201">
        <f t="shared" si="12"/>
        <v>45140.151374198293</v>
      </c>
      <c r="G201">
        <f t="shared" si="13"/>
        <v>121814.39984131642</v>
      </c>
      <c r="M201">
        <f t="shared" si="14"/>
        <v>1.716319534264632E-2</v>
      </c>
      <c r="N201">
        <f t="shared" si="15"/>
        <v>9.9924307386139062E-3</v>
      </c>
    </row>
    <row r="202" spans="1:14" x14ac:dyDescent="0.2">
      <c r="A202" s="2">
        <v>42846</v>
      </c>
      <c r="B202">
        <v>-33885.260318545123</v>
      </c>
      <c r="C202">
        <v>21705.43500724015</v>
      </c>
      <c r="E202" s="2">
        <v>42846</v>
      </c>
      <c r="F202">
        <f t="shared" si="12"/>
        <v>66114.73968145487</v>
      </c>
      <c r="G202">
        <f t="shared" si="13"/>
        <v>121705.43500724016</v>
      </c>
      <c r="M202">
        <f t="shared" si="14"/>
        <v>0.46465480661293185</v>
      </c>
      <c r="N202">
        <f t="shared" si="15"/>
        <v>-8.945152150994462E-4</v>
      </c>
    </row>
    <row r="203" spans="1:14" x14ac:dyDescent="0.2">
      <c r="A203" s="2">
        <v>42863</v>
      </c>
      <c r="B203">
        <v>-34731.69231190977</v>
      </c>
      <c r="C203">
        <v>22286.86877004163</v>
      </c>
      <c r="E203" s="2">
        <v>42863</v>
      </c>
      <c r="F203">
        <f t="shared" si="12"/>
        <v>65268.30768809023</v>
      </c>
      <c r="G203">
        <f t="shared" si="13"/>
        <v>122286.86877004163</v>
      </c>
      <c r="M203">
        <f t="shared" si="14"/>
        <v>-1.2802470333284299E-2</v>
      </c>
      <c r="N203">
        <f t="shared" si="15"/>
        <v>4.7773853547862294E-3</v>
      </c>
    </row>
    <row r="204" spans="1:14" x14ac:dyDescent="0.2">
      <c r="A204" s="2">
        <v>42864</v>
      </c>
      <c r="B204">
        <v>-35207.335842317203</v>
      </c>
      <c r="C204">
        <v>21598.236150601719</v>
      </c>
      <c r="E204" s="2">
        <v>42864</v>
      </c>
      <c r="F204">
        <f t="shared" si="12"/>
        <v>64792.664157682797</v>
      </c>
      <c r="G204">
        <f t="shared" si="13"/>
        <v>121598.23615060172</v>
      </c>
      <c r="M204">
        <f t="shared" si="14"/>
        <v>-7.2875113091713508E-3</v>
      </c>
      <c r="N204">
        <f t="shared" si="15"/>
        <v>-5.6312883498135617E-3</v>
      </c>
    </row>
    <row r="205" spans="1:14" x14ac:dyDescent="0.2">
      <c r="A205" s="2">
        <v>42865</v>
      </c>
      <c r="B205">
        <v>-34284.632479427048</v>
      </c>
      <c r="C205">
        <v>21234.659882216329</v>
      </c>
      <c r="E205" s="2">
        <v>42865</v>
      </c>
      <c r="F205">
        <f t="shared" si="12"/>
        <v>65715.367520572952</v>
      </c>
      <c r="G205">
        <f t="shared" si="13"/>
        <v>121234.65988221634</v>
      </c>
      <c r="M205">
        <f t="shared" si="14"/>
        <v>1.4240861598847309E-2</v>
      </c>
      <c r="N205">
        <f t="shared" si="15"/>
        <v>-2.9899797883177074E-3</v>
      </c>
    </row>
    <row r="206" spans="1:14" x14ac:dyDescent="0.2">
      <c r="A206" s="2">
        <v>42866</v>
      </c>
      <c r="B206">
        <v>-34177.768840854682</v>
      </c>
      <c r="C206">
        <v>20615.557084666281</v>
      </c>
      <c r="E206" s="2">
        <v>42866</v>
      </c>
      <c r="F206">
        <f t="shared" si="12"/>
        <v>65822.231159145318</v>
      </c>
      <c r="G206">
        <f t="shared" si="13"/>
        <v>120615.55708466627</v>
      </c>
      <c r="M206">
        <f t="shared" si="14"/>
        <v>1.6261590340936746E-3</v>
      </c>
      <c r="N206">
        <f t="shared" si="15"/>
        <v>-5.1066485289894964E-3</v>
      </c>
    </row>
    <row r="207" spans="1:14" x14ac:dyDescent="0.2">
      <c r="A207" s="2">
        <v>42867</v>
      </c>
      <c r="B207">
        <v>-33537.931912422457</v>
      </c>
      <c r="C207">
        <v>21528.571692899979</v>
      </c>
      <c r="E207" s="2">
        <v>42867</v>
      </c>
      <c r="F207">
        <f t="shared" si="12"/>
        <v>66462.068087577543</v>
      </c>
      <c r="G207">
        <f t="shared" si="13"/>
        <v>121528.57169289998</v>
      </c>
      <c r="M207">
        <f t="shared" si="14"/>
        <v>9.7206812525881155E-3</v>
      </c>
      <c r="N207">
        <f t="shared" si="15"/>
        <v>7.5696255964129858E-3</v>
      </c>
    </row>
    <row r="208" spans="1:14" x14ac:dyDescent="0.2">
      <c r="A208" s="2">
        <v>42870</v>
      </c>
      <c r="B208">
        <v>-32946.127255690291</v>
      </c>
      <c r="C208">
        <v>21564.94134077568</v>
      </c>
      <c r="E208" s="2">
        <v>42870</v>
      </c>
      <c r="F208">
        <f t="shared" si="12"/>
        <v>67053.872744309716</v>
      </c>
      <c r="G208">
        <f t="shared" si="13"/>
        <v>121564.94134077568</v>
      </c>
      <c r="M208">
        <f t="shared" si="14"/>
        <v>8.9043972563770859E-3</v>
      </c>
      <c r="N208">
        <f t="shared" si="15"/>
        <v>2.9926829032114348E-4</v>
      </c>
    </row>
    <row r="209" spans="1:14" x14ac:dyDescent="0.2">
      <c r="A209" s="2">
        <v>42871</v>
      </c>
      <c r="B209">
        <v>-32835.323490322597</v>
      </c>
      <c r="C209">
        <v>22764.941340775669</v>
      </c>
      <c r="E209" s="2">
        <v>42871</v>
      </c>
      <c r="F209">
        <f t="shared" si="12"/>
        <v>67164.676509677403</v>
      </c>
      <c r="G209">
        <f t="shared" si="13"/>
        <v>122764.94134077567</v>
      </c>
      <c r="M209">
        <f t="shared" si="14"/>
        <v>1.6524588488752189E-3</v>
      </c>
      <c r="N209">
        <f t="shared" si="15"/>
        <v>9.8712670508851533E-3</v>
      </c>
    </row>
    <row r="210" spans="1:14" x14ac:dyDescent="0.2">
      <c r="A210" s="2">
        <v>42872</v>
      </c>
      <c r="B210">
        <v>-34194.879269709018</v>
      </c>
      <c r="C210">
        <v>24934.923257593051</v>
      </c>
      <c r="E210" s="2">
        <v>42872</v>
      </c>
      <c r="F210">
        <f t="shared" si="12"/>
        <v>65805.120730290975</v>
      </c>
      <c r="G210">
        <f t="shared" si="13"/>
        <v>124934.92325759305</v>
      </c>
      <c r="M210">
        <f t="shared" si="14"/>
        <v>-2.0242125028184076E-2</v>
      </c>
      <c r="N210">
        <f t="shared" si="15"/>
        <v>1.7675908880157128E-2</v>
      </c>
    </row>
    <row r="211" spans="1:14" x14ac:dyDescent="0.2">
      <c r="A211" s="2">
        <v>42873</v>
      </c>
      <c r="B211">
        <v>-34355.017212535779</v>
      </c>
      <c r="C211">
        <v>24505.165810091861</v>
      </c>
      <c r="E211" s="2">
        <v>42873</v>
      </c>
      <c r="F211">
        <f t="shared" si="12"/>
        <v>65644.982787464221</v>
      </c>
      <c r="G211">
        <f t="shared" si="13"/>
        <v>124505.16581009186</v>
      </c>
      <c r="M211">
        <f t="shared" si="14"/>
        <v>-2.4335179549794532E-3</v>
      </c>
      <c r="N211">
        <f t="shared" si="15"/>
        <v>-3.4398504140840734E-3</v>
      </c>
    </row>
    <row r="212" spans="1:14" x14ac:dyDescent="0.2">
      <c r="A212" s="2">
        <v>42874</v>
      </c>
      <c r="B212">
        <v>-32818.982971356323</v>
      </c>
      <c r="C212">
        <v>24074.567212799389</v>
      </c>
      <c r="E212" s="2">
        <v>42874</v>
      </c>
      <c r="F212">
        <f t="shared" si="12"/>
        <v>67181.017028643677</v>
      </c>
      <c r="G212">
        <f t="shared" si="13"/>
        <v>124074.56721279939</v>
      </c>
      <c r="M212">
        <f t="shared" si="14"/>
        <v>2.339911103568423E-2</v>
      </c>
      <c r="N212">
        <f t="shared" si="15"/>
        <v>-3.4584797706246314E-3</v>
      </c>
    </row>
    <row r="213" spans="1:14" x14ac:dyDescent="0.2">
      <c r="A213" s="2">
        <v>42877</v>
      </c>
      <c r="B213">
        <v>-32432.30245158559</v>
      </c>
      <c r="C213">
        <v>22672.377312488879</v>
      </c>
      <c r="E213" s="2">
        <v>42877</v>
      </c>
      <c r="F213">
        <f t="shared" si="12"/>
        <v>67567.697548414406</v>
      </c>
      <c r="G213">
        <f t="shared" si="13"/>
        <v>122672.37731248888</v>
      </c>
      <c r="M213">
        <f t="shared" si="14"/>
        <v>5.7558003268372926E-3</v>
      </c>
      <c r="N213">
        <f t="shared" si="15"/>
        <v>-1.1301187115209685E-2</v>
      </c>
    </row>
    <row r="214" spans="1:14" x14ac:dyDescent="0.2">
      <c r="A214" s="2">
        <v>42878</v>
      </c>
      <c r="B214">
        <v>-32119.67549768032</v>
      </c>
      <c r="C214">
        <v>23012.837838804669</v>
      </c>
      <c r="E214" s="2">
        <v>42878</v>
      </c>
      <c r="F214">
        <f t="shared" si="12"/>
        <v>67880.32450231968</v>
      </c>
      <c r="G214">
        <f t="shared" si="13"/>
        <v>123012.83783880467</v>
      </c>
      <c r="M214">
        <f t="shared" si="14"/>
        <v>4.6268700170117019E-3</v>
      </c>
      <c r="N214">
        <f t="shared" si="15"/>
        <v>2.7753642162531502E-3</v>
      </c>
    </row>
    <row r="215" spans="1:14" x14ac:dyDescent="0.2">
      <c r="A215" s="2">
        <v>42879</v>
      </c>
      <c r="B215">
        <v>-31607.401751910151</v>
      </c>
      <c r="C215">
        <v>23126.156938821088</v>
      </c>
      <c r="E215" s="2">
        <v>42879</v>
      </c>
      <c r="F215">
        <f t="shared" si="12"/>
        <v>68392.598248089853</v>
      </c>
      <c r="G215">
        <f t="shared" si="13"/>
        <v>123126.15693882109</v>
      </c>
      <c r="M215">
        <f t="shared" si="14"/>
        <v>7.546719163852366E-3</v>
      </c>
      <c r="N215">
        <f t="shared" si="15"/>
        <v>9.2119734823868681E-4</v>
      </c>
    </row>
    <row r="216" spans="1:14" x14ac:dyDescent="0.2">
      <c r="A216" s="2">
        <v>42880</v>
      </c>
      <c r="B216">
        <v>-31676.469501421769</v>
      </c>
      <c r="C216">
        <v>23428.19239515725</v>
      </c>
      <c r="E216" s="2">
        <v>42880</v>
      </c>
      <c r="F216">
        <f t="shared" si="12"/>
        <v>68323.530498578228</v>
      </c>
      <c r="G216">
        <f t="shared" si="13"/>
        <v>123428.19239515725</v>
      </c>
      <c r="M216">
        <f t="shared" si="14"/>
        <v>-1.0098717007516842E-3</v>
      </c>
      <c r="N216">
        <f t="shared" si="15"/>
        <v>2.4530567983717458E-3</v>
      </c>
    </row>
    <row r="217" spans="1:14" x14ac:dyDescent="0.2">
      <c r="A217" s="2">
        <v>42881</v>
      </c>
      <c r="B217">
        <v>-53220.730128442272</v>
      </c>
      <c r="C217">
        <v>24747.86452630482</v>
      </c>
      <c r="E217" s="2">
        <v>42881</v>
      </c>
      <c r="F217">
        <f t="shared" si="12"/>
        <v>46779.269871557728</v>
      </c>
      <c r="G217">
        <f t="shared" si="13"/>
        <v>124747.86452630482</v>
      </c>
      <c r="M217">
        <f t="shared" si="14"/>
        <v>-0.31532709843600404</v>
      </c>
      <c r="N217">
        <f t="shared" si="15"/>
        <v>1.0691820932794832E-2</v>
      </c>
    </row>
    <row r="218" spans="1:14" x14ac:dyDescent="0.2">
      <c r="A218" s="2">
        <v>42891</v>
      </c>
      <c r="B218">
        <v>-53478.891227338143</v>
      </c>
      <c r="C218">
        <v>23885.598837633221</v>
      </c>
      <c r="E218" s="2">
        <v>42891</v>
      </c>
      <c r="F218">
        <f t="shared" si="12"/>
        <v>46521.108772661857</v>
      </c>
      <c r="G218">
        <f t="shared" si="13"/>
        <v>123885.59883763322</v>
      </c>
      <c r="M218">
        <f t="shared" si="14"/>
        <v>-5.5187073163969055E-3</v>
      </c>
      <c r="N218">
        <f t="shared" si="15"/>
        <v>-6.9120677291415978E-3</v>
      </c>
    </row>
    <row r="219" spans="1:14" x14ac:dyDescent="0.2">
      <c r="A219" s="2">
        <v>42892</v>
      </c>
      <c r="B219">
        <v>-53192.485096322853</v>
      </c>
      <c r="C219">
        <v>23697.444387371481</v>
      </c>
      <c r="E219" s="2">
        <v>42892</v>
      </c>
      <c r="F219">
        <f t="shared" si="12"/>
        <v>46807.514903677147</v>
      </c>
      <c r="G219">
        <f t="shared" si="13"/>
        <v>123697.44438737148</v>
      </c>
      <c r="M219">
        <f t="shared" si="14"/>
        <v>6.1564768891234339E-3</v>
      </c>
      <c r="N219">
        <f t="shared" si="15"/>
        <v>-1.5187758062851667E-3</v>
      </c>
    </row>
    <row r="220" spans="1:14" x14ac:dyDescent="0.2">
      <c r="A220" s="2">
        <v>42893</v>
      </c>
      <c r="B220">
        <v>-53252.55300471728</v>
      </c>
      <c r="C220">
        <v>24300.03158239356</v>
      </c>
      <c r="E220" s="2">
        <v>42893</v>
      </c>
      <c r="F220">
        <f t="shared" si="12"/>
        <v>46747.44699528272</v>
      </c>
      <c r="G220">
        <f t="shared" si="13"/>
        <v>124300.03158239357</v>
      </c>
      <c r="M220">
        <f t="shared" si="14"/>
        <v>-1.2832962509981075E-3</v>
      </c>
      <c r="N220">
        <f t="shared" si="15"/>
        <v>4.8714603442818515E-3</v>
      </c>
    </row>
    <row r="221" spans="1:14" x14ac:dyDescent="0.2">
      <c r="A221" s="2">
        <v>42894</v>
      </c>
      <c r="B221">
        <v>-53628.318572327793</v>
      </c>
      <c r="C221">
        <v>25239.11373166681</v>
      </c>
      <c r="E221" s="2">
        <v>42894</v>
      </c>
      <c r="F221">
        <f t="shared" si="12"/>
        <v>46371.681427672207</v>
      </c>
      <c r="G221">
        <f t="shared" si="13"/>
        <v>125239.11373166682</v>
      </c>
      <c r="M221">
        <f t="shared" si="14"/>
        <v>-8.0382051162800755E-3</v>
      </c>
      <c r="N221">
        <f t="shared" si="15"/>
        <v>7.5549630785955984E-3</v>
      </c>
    </row>
    <row r="222" spans="1:14" x14ac:dyDescent="0.2">
      <c r="A222" s="2">
        <v>42895</v>
      </c>
      <c r="B222">
        <v>-54181.785378607528</v>
      </c>
      <c r="C222">
        <v>26174.377231992079</v>
      </c>
      <c r="E222" s="2">
        <v>42895</v>
      </c>
      <c r="F222">
        <f t="shared" si="12"/>
        <v>45818.214621392472</v>
      </c>
      <c r="G222">
        <f t="shared" si="13"/>
        <v>126174.37723199208</v>
      </c>
      <c r="M222">
        <f t="shared" si="14"/>
        <v>-1.1935448300338216E-2</v>
      </c>
      <c r="N222">
        <f t="shared" si="15"/>
        <v>7.4678227309171955E-3</v>
      </c>
    </row>
    <row r="223" spans="1:14" x14ac:dyDescent="0.2">
      <c r="A223" s="2">
        <v>42898</v>
      </c>
      <c r="B223">
        <v>-55087.043795230413</v>
      </c>
      <c r="C223">
        <v>27254.88913868252</v>
      </c>
      <c r="E223" s="2">
        <v>42898</v>
      </c>
      <c r="F223">
        <f t="shared" si="12"/>
        <v>44912.956204769587</v>
      </c>
      <c r="G223">
        <f t="shared" si="13"/>
        <v>127254.88913868251</v>
      </c>
      <c r="M223">
        <f t="shared" si="14"/>
        <v>-1.975761002700049E-2</v>
      </c>
      <c r="N223">
        <f t="shared" si="15"/>
        <v>8.5636397055777278E-3</v>
      </c>
    </row>
    <row r="224" spans="1:14" x14ac:dyDescent="0.2">
      <c r="A224" s="2">
        <v>42899</v>
      </c>
      <c r="B224">
        <v>-54644.091526757577</v>
      </c>
      <c r="C224">
        <v>27736.991686247809</v>
      </c>
      <c r="E224" s="2">
        <v>42899</v>
      </c>
      <c r="F224">
        <f t="shared" si="12"/>
        <v>45355.908473242423</v>
      </c>
      <c r="G224">
        <f t="shared" si="13"/>
        <v>127736.99168624781</v>
      </c>
      <c r="M224">
        <f t="shared" si="14"/>
        <v>9.8624607664056733E-3</v>
      </c>
      <c r="N224">
        <f t="shared" si="15"/>
        <v>3.7884795690631941E-3</v>
      </c>
    </row>
    <row r="225" spans="1:14" x14ac:dyDescent="0.2">
      <c r="A225" s="2">
        <v>42900</v>
      </c>
      <c r="B225">
        <v>-54022.673318635432</v>
      </c>
      <c r="C225">
        <v>28847.20890265972</v>
      </c>
      <c r="E225" s="2">
        <v>42900</v>
      </c>
      <c r="F225">
        <f t="shared" si="12"/>
        <v>45977.326681364568</v>
      </c>
      <c r="G225">
        <f t="shared" si="13"/>
        <v>128847.20890265972</v>
      </c>
      <c r="M225">
        <f t="shared" si="14"/>
        <v>1.3700931786842016E-2</v>
      </c>
      <c r="N225">
        <f t="shared" si="15"/>
        <v>8.691430741839189E-3</v>
      </c>
    </row>
    <row r="226" spans="1:14" x14ac:dyDescent="0.2">
      <c r="A226" s="2">
        <v>42901</v>
      </c>
      <c r="B226">
        <v>-54397.000364163046</v>
      </c>
      <c r="C226">
        <v>28884.03836623055</v>
      </c>
      <c r="E226" s="2">
        <v>42901</v>
      </c>
      <c r="F226">
        <f t="shared" si="12"/>
        <v>45602.999635836954</v>
      </c>
      <c r="G226">
        <f t="shared" si="13"/>
        <v>128884.03836623055</v>
      </c>
      <c r="M226">
        <f t="shared" si="14"/>
        <v>-8.1415574272467577E-3</v>
      </c>
      <c r="N226">
        <f t="shared" si="15"/>
        <v>2.8583827220233702E-4</v>
      </c>
    </row>
    <row r="227" spans="1:14" x14ac:dyDescent="0.2">
      <c r="A227" s="2">
        <v>42902</v>
      </c>
      <c r="B227">
        <v>-54059.788929139388</v>
      </c>
      <c r="C227">
        <v>28736.744097898831</v>
      </c>
      <c r="E227" s="2">
        <v>42902</v>
      </c>
      <c r="F227">
        <f t="shared" si="12"/>
        <v>45940.211070860612</v>
      </c>
      <c r="G227">
        <f t="shared" si="13"/>
        <v>128736.74409789883</v>
      </c>
      <c r="M227">
        <f t="shared" si="14"/>
        <v>7.3945011888793049E-3</v>
      </c>
      <c r="N227">
        <f t="shared" si="15"/>
        <v>-1.1428433667882063E-3</v>
      </c>
    </row>
    <row r="228" spans="1:14" x14ac:dyDescent="0.2">
      <c r="A228" s="2">
        <v>42905</v>
      </c>
      <c r="B228">
        <v>-53862.085786844742</v>
      </c>
      <c r="C228">
        <v>29731.61753589951</v>
      </c>
      <c r="E228" s="2">
        <v>42905</v>
      </c>
      <c r="F228">
        <f t="shared" si="12"/>
        <v>46137.914213155258</v>
      </c>
      <c r="G228">
        <f t="shared" si="13"/>
        <v>129731.61753589951</v>
      </c>
      <c r="M228">
        <f t="shared" si="14"/>
        <v>4.3034878962505824E-3</v>
      </c>
      <c r="N228">
        <f t="shared" si="15"/>
        <v>7.7279679936919947E-3</v>
      </c>
    </row>
    <row r="229" spans="1:14" x14ac:dyDescent="0.2">
      <c r="A229" s="2">
        <v>42906</v>
      </c>
      <c r="B229">
        <v>-54455.750323553213</v>
      </c>
      <c r="C229">
        <v>29804.994470019748</v>
      </c>
      <c r="E229" s="2">
        <v>42906</v>
      </c>
      <c r="F229">
        <f t="shared" si="12"/>
        <v>45544.249676446787</v>
      </c>
      <c r="G229">
        <f t="shared" si="13"/>
        <v>129804.99447001975</v>
      </c>
      <c r="M229">
        <f t="shared" si="14"/>
        <v>-1.2867173274582061E-2</v>
      </c>
      <c r="N229">
        <f t="shared" si="15"/>
        <v>5.6560563657457989E-4</v>
      </c>
    </row>
    <row r="230" spans="1:14" x14ac:dyDescent="0.2">
      <c r="A230" s="2">
        <v>42907</v>
      </c>
      <c r="B230">
        <v>-54732.319162766733</v>
      </c>
      <c r="C230">
        <v>29915.024768217809</v>
      </c>
      <c r="E230" s="2">
        <v>42907</v>
      </c>
      <c r="F230">
        <f t="shared" si="12"/>
        <v>45267.680837233267</v>
      </c>
      <c r="G230">
        <f t="shared" si="13"/>
        <v>129915.02476821782</v>
      </c>
      <c r="M230">
        <f t="shared" si="14"/>
        <v>-6.07253036724299E-3</v>
      </c>
      <c r="N230">
        <f t="shared" si="15"/>
        <v>8.4765843292321837E-4</v>
      </c>
    </row>
    <row r="231" spans="1:14" x14ac:dyDescent="0.2">
      <c r="A231" s="2">
        <v>42908</v>
      </c>
      <c r="B231">
        <v>-54933.19186655763</v>
      </c>
      <c r="C231">
        <v>29328.47711122072</v>
      </c>
      <c r="E231" s="2">
        <v>42908</v>
      </c>
      <c r="F231">
        <f t="shared" si="12"/>
        <v>45066.80813344237</v>
      </c>
      <c r="G231">
        <f t="shared" si="13"/>
        <v>129328.47711122072</v>
      </c>
      <c r="M231">
        <f t="shared" si="14"/>
        <v>-4.4374419028261119E-3</v>
      </c>
      <c r="N231">
        <f t="shared" si="15"/>
        <v>-4.5148562150032732E-3</v>
      </c>
    </row>
    <row r="232" spans="1:14" x14ac:dyDescent="0.2">
      <c r="A232" s="2">
        <v>42909</v>
      </c>
      <c r="B232">
        <v>-31806.40567140963</v>
      </c>
      <c r="C232">
        <v>29512.241892300939</v>
      </c>
      <c r="E232" s="2">
        <v>42909</v>
      </c>
      <c r="F232">
        <f t="shared" si="12"/>
        <v>68193.594328590378</v>
      </c>
      <c r="G232">
        <f t="shared" si="13"/>
        <v>129512.24189230094</v>
      </c>
      <c r="M232">
        <f t="shared" si="14"/>
        <v>0.51316672187366419</v>
      </c>
      <c r="N232">
        <f t="shared" si="15"/>
        <v>1.4209150620569069E-3</v>
      </c>
    </row>
    <row r="233" spans="1:14" x14ac:dyDescent="0.2">
      <c r="A233" s="2">
        <v>42919</v>
      </c>
      <c r="B233">
        <v>-31962.884002385101</v>
      </c>
      <c r="C233">
        <v>28741.045979798921</v>
      </c>
      <c r="E233" s="2">
        <v>42919</v>
      </c>
      <c r="F233">
        <f t="shared" si="12"/>
        <v>68037.115997614892</v>
      </c>
      <c r="G233">
        <f t="shared" si="13"/>
        <v>128741.04597979892</v>
      </c>
      <c r="M233">
        <f t="shared" si="14"/>
        <v>-2.2946192016437194E-3</v>
      </c>
      <c r="N233">
        <f t="shared" si="15"/>
        <v>-5.9546178896611865E-3</v>
      </c>
    </row>
    <row r="234" spans="1:14" x14ac:dyDescent="0.2">
      <c r="A234" s="2">
        <v>42920</v>
      </c>
      <c r="B234">
        <v>-31731.856445553069</v>
      </c>
      <c r="C234">
        <v>31578.27763631925</v>
      </c>
      <c r="E234" s="2">
        <v>42920</v>
      </c>
      <c r="F234">
        <f t="shared" si="12"/>
        <v>68268.143554446928</v>
      </c>
      <c r="G234">
        <f t="shared" si="13"/>
        <v>131578.27763631925</v>
      </c>
      <c r="M234">
        <f t="shared" si="14"/>
        <v>3.3956106669796918E-3</v>
      </c>
      <c r="N234">
        <f t="shared" si="15"/>
        <v>2.2038283400039594E-2</v>
      </c>
    </row>
    <row r="235" spans="1:14" x14ac:dyDescent="0.2">
      <c r="A235" s="2">
        <v>42921</v>
      </c>
      <c r="B235">
        <v>-32154.206331774309</v>
      </c>
      <c r="C235">
        <v>30122.351065659339</v>
      </c>
      <c r="E235" s="2">
        <v>42921</v>
      </c>
      <c r="F235">
        <f t="shared" si="12"/>
        <v>67845.793668225699</v>
      </c>
      <c r="G235">
        <f t="shared" si="13"/>
        <v>130122.35106565934</v>
      </c>
      <c r="M235">
        <f t="shared" si="14"/>
        <v>-6.1866320692371838E-3</v>
      </c>
      <c r="N235">
        <f t="shared" si="15"/>
        <v>-1.106509825796682E-2</v>
      </c>
    </row>
    <row r="236" spans="1:14" x14ac:dyDescent="0.2">
      <c r="A236" s="2">
        <v>42922</v>
      </c>
      <c r="B236">
        <v>-32012.998893666689</v>
      </c>
      <c r="C236">
        <v>30671.8016151099</v>
      </c>
      <c r="E236" s="2">
        <v>42922</v>
      </c>
      <c r="F236">
        <f t="shared" si="12"/>
        <v>67987.001106333308</v>
      </c>
      <c r="G236">
        <f t="shared" si="13"/>
        <v>130671.8016151099</v>
      </c>
      <c r="M236">
        <f t="shared" si="14"/>
        <v>2.0812998193835103E-3</v>
      </c>
      <c r="N236">
        <f t="shared" si="15"/>
        <v>4.222568566819903E-3</v>
      </c>
    </row>
    <row r="237" spans="1:14" x14ac:dyDescent="0.2">
      <c r="A237" s="2">
        <v>42923</v>
      </c>
      <c r="B237">
        <v>-31581.709972533859</v>
      </c>
      <c r="C237">
        <v>30014.032311010731</v>
      </c>
      <c r="E237" s="2">
        <v>42923</v>
      </c>
      <c r="F237">
        <f t="shared" si="12"/>
        <v>68418.290027466137</v>
      </c>
      <c r="G237">
        <f t="shared" si="13"/>
        <v>130014.03231101073</v>
      </c>
      <c r="M237">
        <f t="shared" si="14"/>
        <v>6.3436967966609232E-3</v>
      </c>
      <c r="N237">
        <f t="shared" si="15"/>
        <v>-5.0337509391399794E-3</v>
      </c>
    </row>
    <row r="238" spans="1:14" x14ac:dyDescent="0.2">
      <c r="A238" s="2">
        <v>42926</v>
      </c>
      <c r="B238">
        <v>-31542.340291866909</v>
      </c>
      <c r="C238">
        <v>29464.319117894102</v>
      </c>
      <c r="E238" s="2">
        <v>42926</v>
      </c>
      <c r="F238">
        <f t="shared" si="12"/>
        <v>68457.659708133084</v>
      </c>
      <c r="G238">
        <f t="shared" si="13"/>
        <v>129464.31911789411</v>
      </c>
      <c r="M238">
        <f t="shared" si="14"/>
        <v>5.7542625884309689E-4</v>
      </c>
      <c r="N238">
        <f t="shared" si="15"/>
        <v>-4.2281066385329528E-3</v>
      </c>
    </row>
    <row r="239" spans="1:14" x14ac:dyDescent="0.2">
      <c r="A239" s="2">
        <v>42927</v>
      </c>
      <c r="B239">
        <v>-31862.526634140329</v>
      </c>
      <c r="C239">
        <v>28692.876856274539</v>
      </c>
      <c r="E239" s="2">
        <v>42927</v>
      </c>
      <c r="F239">
        <f t="shared" si="12"/>
        <v>68137.473365859667</v>
      </c>
      <c r="G239">
        <f t="shared" si="13"/>
        <v>128692.87685627454</v>
      </c>
      <c r="M239">
        <f t="shared" si="14"/>
        <v>-4.6771441448410656E-3</v>
      </c>
      <c r="N239">
        <f t="shared" si="15"/>
        <v>-5.958724897143804E-3</v>
      </c>
    </row>
    <row r="240" spans="1:14" x14ac:dyDescent="0.2">
      <c r="A240" s="2">
        <v>42928</v>
      </c>
      <c r="B240">
        <v>-30851.531210588932</v>
      </c>
      <c r="C240">
        <v>28840.312753710488</v>
      </c>
      <c r="E240" s="2">
        <v>42928</v>
      </c>
      <c r="F240">
        <f t="shared" si="12"/>
        <v>69148.468789411068</v>
      </c>
      <c r="G240">
        <f t="shared" si="13"/>
        <v>128840.31275371049</v>
      </c>
      <c r="M240">
        <f t="shared" si="14"/>
        <v>1.4837583103836684E-2</v>
      </c>
      <c r="N240">
        <f t="shared" si="15"/>
        <v>1.1456414763391072E-3</v>
      </c>
    </row>
    <row r="241" spans="1:14" x14ac:dyDescent="0.2">
      <c r="A241" s="2">
        <v>42929</v>
      </c>
      <c r="B241">
        <v>-30891.58873091354</v>
      </c>
      <c r="C241">
        <v>30092.715059924471</v>
      </c>
      <c r="E241" s="2">
        <v>42929</v>
      </c>
      <c r="F241">
        <f t="shared" si="12"/>
        <v>69108.411269086457</v>
      </c>
      <c r="G241">
        <f t="shared" si="13"/>
        <v>130092.71505992446</v>
      </c>
      <c r="M241">
        <f t="shared" si="14"/>
        <v>-5.7929728634491218E-4</v>
      </c>
      <c r="N241">
        <f t="shared" si="15"/>
        <v>9.7205779732004484E-3</v>
      </c>
    </row>
    <row r="242" spans="1:14" x14ac:dyDescent="0.2">
      <c r="A242" s="2">
        <v>42930</v>
      </c>
      <c r="B242">
        <v>-30425.32385102519</v>
      </c>
      <c r="C242">
        <v>30971.975971042659</v>
      </c>
      <c r="E242" s="2">
        <v>42930</v>
      </c>
      <c r="F242">
        <f t="shared" si="12"/>
        <v>69574.676148974802</v>
      </c>
      <c r="G242">
        <f t="shared" si="13"/>
        <v>130971.97597104266</v>
      </c>
      <c r="M242">
        <f t="shared" si="14"/>
        <v>6.7468615082591976E-3</v>
      </c>
      <c r="N242">
        <f t="shared" si="15"/>
        <v>6.7587251962047418E-3</v>
      </c>
    </row>
    <row r="243" spans="1:14" x14ac:dyDescent="0.2">
      <c r="A243" s="2">
        <v>42933</v>
      </c>
      <c r="B243">
        <v>-31143.769087090801</v>
      </c>
      <c r="C243">
        <v>29658.107357903969</v>
      </c>
      <c r="E243" s="2">
        <v>42933</v>
      </c>
      <c r="F243">
        <f t="shared" si="12"/>
        <v>68856.230912909203</v>
      </c>
      <c r="G243">
        <f t="shared" si="13"/>
        <v>129658.10735790397</v>
      </c>
      <c r="M243">
        <f t="shared" si="14"/>
        <v>-1.0326246212447316E-2</v>
      </c>
      <c r="N243">
        <f t="shared" si="15"/>
        <v>-1.0031677413412345E-2</v>
      </c>
    </row>
    <row r="244" spans="1:14" x14ac:dyDescent="0.2">
      <c r="A244" s="2">
        <v>42934</v>
      </c>
      <c r="B244">
        <v>-30719.50706833912</v>
      </c>
      <c r="C244">
        <v>32411.059799653089</v>
      </c>
      <c r="E244" s="2">
        <v>42934</v>
      </c>
      <c r="F244">
        <f t="shared" si="12"/>
        <v>69280.492931660876</v>
      </c>
      <c r="G244">
        <f t="shared" si="13"/>
        <v>132411.0597996531</v>
      </c>
      <c r="M244">
        <f t="shared" si="14"/>
        <v>6.1615632038920145E-3</v>
      </c>
      <c r="N244">
        <f t="shared" si="15"/>
        <v>2.1232397247246366E-2</v>
      </c>
    </row>
    <row r="245" spans="1:14" x14ac:dyDescent="0.2">
      <c r="A245" s="2">
        <v>42935</v>
      </c>
      <c r="B245">
        <v>-30415.131137085769</v>
      </c>
      <c r="C245">
        <v>32882.594257940451</v>
      </c>
      <c r="E245" s="2">
        <v>42935</v>
      </c>
      <c r="F245">
        <f t="shared" si="12"/>
        <v>69584.868862914227</v>
      </c>
      <c r="G245">
        <f t="shared" si="13"/>
        <v>132882.59425794045</v>
      </c>
      <c r="M245">
        <f t="shared" si="14"/>
        <v>4.3933857623327148E-3</v>
      </c>
      <c r="N245">
        <f t="shared" si="15"/>
        <v>3.5611410330890401E-3</v>
      </c>
    </row>
    <row r="246" spans="1:14" x14ac:dyDescent="0.2">
      <c r="A246" s="2">
        <v>42936</v>
      </c>
      <c r="B246">
        <v>-30564.2950615683</v>
      </c>
      <c r="C246">
        <v>32774.001245664687</v>
      </c>
      <c r="E246" s="2">
        <v>42936</v>
      </c>
      <c r="F246">
        <f t="shared" si="12"/>
        <v>69435.704938431707</v>
      </c>
      <c r="G246">
        <f t="shared" si="13"/>
        <v>132774.00124566469</v>
      </c>
      <c r="M246">
        <f t="shared" si="14"/>
        <v>-2.143625861771482E-3</v>
      </c>
      <c r="N246">
        <f t="shared" si="15"/>
        <v>-8.1721020636430961E-4</v>
      </c>
    </row>
    <row r="247" spans="1:14" x14ac:dyDescent="0.2">
      <c r="A247" s="2">
        <v>42937</v>
      </c>
      <c r="B247">
        <v>-30335.862779713549</v>
      </c>
      <c r="C247">
        <v>32810.216014992417</v>
      </c>
      <c r="E247" s="2">
        <v>42937</v>
      </c>
      <c r="F247">
        <f t="shared" si="12"/>
        <v>69664.137220286444</v>
      </c>
      <c r="G247">
        <f t="shared" si="13"/>
        <v>132810.21601499242</v>
      </c>
      <c r="M247">
        <f t="shared" si="14"/>
        <v>3.2898388812684603E-3</v>
      </c>
      <c r="N247">
        <f t="shared" si="15"/>
        <v>2.7275497452785018E-4</v>
      </c>
    </row>
    <row r="248" spans="1:14" x14ac:dyDescent="0.2">
      <c r="A248" s="2">
        <v>42940</v>
      </c>
      <c r="B248">
        <v>-30103.212309547711</v>
      </c>
      <c r="C248">
        <v>30601.462866377751</v>
      </c>
      <c r="E248" s="2">
        <v>42940</v>
      </c>
      <c r="F248">
        <f t="shared" si="12"/>
        <v>69896.787690452285</v>
      </c>
      <c r="G248">
        <f t="shared" si="13"/>
        <v>130601.46286637775</v>
      </c>
      <c r="M248">
        <f t="shared" si="14"/>
        <v>3.3396016867354925E-3</v>
      </c>
      <c r="N248">
        <f t="shared" si="15"/>
        <v>-1.6630897945119856E-2</v>
      </c>
    </row>
    <row r="249" spans="1:14" x14ac:dyDescent="0.2">
      <c r="A249" s="2">
        <v>42941</v>
      </c>
      <c r="B249">
        <v>-29330.143943362371</v>
      </c>
      <c r="C249">
        <v>31040.184850164151</v>
      </c>
      <c r="E249" s="2">
        <v>42941</v>
      </c>
      <c r="F249">
        <f t="shared" si="12"/>
        <v>70669.856056637625</v>
      </c>
      <c r="G249">
        <f t="shared" si="13"/>
        <v>131040.18485016415</v>
      </c>
      <c r="M249">
        <f t="shared" si="14"/>
        <v>1.106014155627554E-2</v>
      </c>
      <c r="N249">
        <f t="shared" si="15"/>
        <v>3.3592424935949255E-3</v>
      </c>
    </row>
    <row r="250" spans="1:14" x14ac:dyDescent="0.2">
      <c r="A250" s="2">
        <v>42942</v>
      </c>
      <c r="B250">
        <v>-28833.893692317379</v>
      </c>
      <c r="C250">
        <v>31149.656530316439</v>
      </c>
      <c r="E250" s="2">
        <v>42942</v>
      </c>
      <c r="F250">
        <f t="shared" si="12"/>
        <v>71166.106307682625</v>
      </c>
      <c r="G250">
        <f t="shared" si="13"/>
        <v>131149.65653031645</v>
      </c>
      <c r="M250">
        <f t="shared" si="14"/>
        <v>7.0220922856738923E-3</v>
      </c>
      <c r="N250">
        <f t="shared" si="15"/>
        <v>8.3540541611320531E-4</v>
      </c>
    </row>
    <row r="251" spans="1:14" x14ac:dyDescent="0.2">
      <c r="A251" s="2">
        <v>42943</v>
      </c>
      <c r="B251">
        <v>-29768.329388216891</v>
      </c>
      <c r="C251">
        <v>31222.602930570181</v>
      </c>
      <c r="E251" s="2">
        <v>42943</v>
      </c>
      <c r="F251">
        <f t="shared" si="12"/>
        <v>70231.670611783105</v>
      </c>
      <c r="G251">
        <f t="shared" si="13"/>
        <v>131222.6029305702</v>
      </c>
      <c r="M251">
        <f t="shared" si="14"/>
        <v>-1.313034735748419E-2</v>
      </c>
      <c r="N251">
        <f t="shared" si="15"/>
        <v>5.5620732973006484E-4</v>
      </c>
    </row>
    <row r="252" spans="1:14" x14ac:dyDescent="0.2">
      <c r="A252" s="2">
        <v>42944</v>
      </c>
      <c r="B252">
        <v>37709.769521524613</v>
      </c>
      <c r="C252">
        <v>31404.91111065901</v>
      </c>
      <c r="E252" s="2">
        <v>42944</v>
      </c>
      <c r="F252">
        <f t="shared" si="12"/>
        <v>137709.76952152461</v>
      </c>
      <c r="G252">
        <f t="shared" si="13"/>
        <v>131404.91111065901</v>
      </c>
      <c r="M252">
        <f t="shared" si="14"/>
        <v>0.96079302004273237</v>
      </c>
      <c r="N252">
        <f t="shared" si="15"/>
        <v>1.3893047083152036E-3</v>
      </c>
    </row>
    <row r="253" spans="1:14" x14ac:dyDescent="0.2">
      <c r="A253" s="2">
        <v>42954</v>
      </c>
      <c r="B253">
        <v>38088.111366944388</v>
      </c>
      <c r="C253">
        <v>32425.028329097109</v>
      </c>
      <c r="E253" s="2">
        <v>42954</v>
      </c>
      <c r="F253">
        <f t="shared" si="12"/>
        <v>138088.11136694439</v>
      </c>
      <c r="G253">
        <f t="shared" si="13"/>
        <v>132425.02832909711</v>
      </c>
      <c r="M253">
        <f t="shared" si="14"/>
        <v>2.7473856556026357E-3</v>
      </c>
      <c r="N253">
        <f t="shared" si="15"/>
        <v>7.763159000800479E-3</v>
      </c>
    </row>
    <row r="254" spans="1:14" x14ac:dyDescent="0.2">
      <c r="A254" s="2">
        <v>42955</v>
      </c>
      <c r="B254">
        <v>37682.872611671279</v>
      </c>
      <c r="C254">
        <v>32533.843973317282</v>
      </c>
      <c r="E254" s="2">
        <v>42955</v>
      </c>
      <c r="F254">
        <f t="shared" si="12"/>
        <v>137682.87261167128</v>
      </c>
      <c r="G254">
        <f t="shared" si="13"/>
        <v>132533.84397331727</v>
      </c>
      <c r="M254">
        <f t="shared" si="14"/>
        <v>-2.9346389871048313E-3</v>
      </c>
      <c r="N254">
        <f t="shared" si="15"/>
        <v>8.2171509112109785E-4</v>
      </c>
    </row>
    <row r="255" spans="1:14" x14ac:dyDescent="0.2">
      <c r="A255" s="2">
        <v>42956</v>
      </c>
      <c r="B255">
        <v>36965.961060760463</v>
      </c>
      <c r="C255">
        <v>32425.079786684219</v>
      </c>
      <c r="E255" s="2">
        <v>42956</v>
      </c>
      <c r="F255">
        <f t="shared" si="12"/>
        <v>136965.96106076046</v>
      </c>
      <c r="G255">
        <f t="shared" si="13"/>
        <v>132425.07978668422</v>
      </c>
      <c r="M255">
        <f t="shared" si="14"/>
        <v>-5.2069769994764854E-3</v>
      </c>
      <c r="N255">
        <f t="shared" si="15"/>
        <v>-8.2065216983331099E-4</v>
      </c>
    </row>
    <row r="256" spans="1:14" x14ac:dyDescent="0.2">
      <c r="A256" s="2">
        <v>42957</v>
      </c>
      <c r="B256">
        <v>34673.522007927873</v>
      </c>
      <c r="C256">
        <v>31881.001565583461</v>
      </c>
      <c r="E256" s="2">
        <v>42957</v>
      </c>
      <c r="F256">
        <f t="shared" si="12"/>
        <v>134673.52200792788</v>
      </c>
      <c r="G256">
        <f t="shared" si="13"/>
        <v>131881.00156558346</v>
      </c>
      <c r="M256">
        <f t="shared" si="14"/>
        <v>-1.6737290309784412E-2</v>
      </c>
      <c r="N256">
        <f t="shared" si="15"/>
        <v>-4.1085738590996845E-3</v>
      </c>
    </row>
    <row r="257" spans="1:14" x14ac:dyDescent="0.2">
      <c r="A257" s="2">
        <v>42958</v>
      </c>
      <c r="B257">
        <v>34101.62105982245</v>
      </c>
      <c r="C257">
        <v>31844.64367750251</v>
      </c>
      <c r="E257" s="2">
        <v>42958</v>
      </c>
      <c r="F257">
        <f t="shared" si="12"/>
        <v>134101.62105982244</v>
      </c>
      <c r="G257">
        <f t="shared" si="13"/>
        <v>131844.64367750252</v>
      </c>
      <c r="M257">
        <f t="shared" si="14"/>
        <v>-4.2465730425597084E-3</v>
      </c>
      <c r="N257">
        <f t="shared" si="15"/>
        <v>-2.7568707887660283E-4</v>
      </c>
    </row>
    <row r="258" spans="1:14" x14ac:dyDescent="0.2">
      <c r="A258" s="2">
        <v>42961</v>
      </c>
      <c r="B258">
        <v>35462.649930898799</v>
      </c>
      <c r="C258">
        <v>31917.370950229819</v>
      </c>
      <c r="E258" s="2">
        <v>42961</v>
      </c>
      <c r="F258">
        <f t="shared" si="12"/>
        <v>135462.6499308988</v>
      </c>
      <c r="G258">
        <f t="shared" si="13"/>
        <v>131917.37095022982</v>
      </c>
      <c r="M258">
        <f t="shared" si="14"/>
        <v>1.0149235037727128E-2</v>
      </c>
      <c r="N258">
        <f t="shared" si="15"/>
        <v>5.5161340422131848E-4</v>
      </c>
    </row>
    <row r="259" spans="1:14" x14ac:dyDescent="0.2">
      <c r="A259" s="2">
        <v>42962</v>
      </c>
      <c r="B259">
        <v>35439.248027409863</v>
      </c>
      <c r="C259">
        <v>31299.38454276968</v>
      </c>
      <c r="E259" s="2">
        <v>42962</v>
      </c>
      <c r="F259">
        <f t="shared" si="12"/>
        <v>135439.24802740986</v>
      </c>
      <c r="G259">
        <f t="shared" si="13"/>
        <v>131299.38454276969</v>
      </c>
      <c r="M259">
        <f t="shared" si="14"/>
        <v>-1.7275539420550837E-4</v>
      </c>
      <c r="N259">
        <f t="shared" si="15"/>
        <v>-4.6846476927839683E-3</v>
      </c>
    </row>
    <row r="260" spans="1:14" x14ac:dyDescent="0.2">
      <c r="A260" s="2">
        <v>42963</v>
      </c>
      <c r="B260">
        <v>36562.924876425313</v>
      </c>
      <c r="C260">
        <v>31518.0850182055</v>
      </c>
      <c r="E260" s="2">
        <v>42963</v>
      </c>
      <c r="F260">
        <f t="shared" ref="F260:F323" si="16">100000+B260</f>
        <v>136562.9248764253</v>
      </c>
      <c r="G260">
        <f t="shared" ref="G260:G323" si="17">100000+C260</f>
        <v>131518.08501820551</v>
      </c>
      <c r="M260">
        <f t="shared" ref="M260:M323" si="18">(F260-F259)/F259</f>
        <v>8.2965378601926997E-3</v>
      </c>
      <c r="N260">
        <f t="shared" ref="N260:N323" si="19">(G260-G259)/G259</f>
        <v>1.6656626091387391E-3</v>
      </c>
    </row>
    <row r="261" spans="1:14" x14ac:dyDescent="0.2">
      <c r="A261" s="2">
        <v>42964</v>
      </c>
      <c r="B261">
        <v>34632.757079731709</v>
      </c>
      <c r="C261">
        <v>31299.592301296081</v>
      </c>
      <c r="E261" s="2">
        <v>42964</v>
      </c>
      <c r="F261">
        <f t="shared" si="16"/>
        <v>134632.7570797317</v>
      </c>
      <c r="G261">
        <f t="shared" si="17"/>
        <v>131299.59230129607</v>
      </c>
      <c r="M261">
        <f t="shared" si="18"/>
        <v>-1.4133907855592506E-2</v>
      </c>
      <c r="N261">
        <f t="shared" si="19"/>
        <v>-1.6613130952993983E-3</v>
      </c>
    </row>
    <row r="262" spans="1:14" x14ac:dyDescent="0.2">
      <c r="A262" s="2">
        <v>42965</v>
      </c>
      <c r="B262">
        <v>34978.800779767393</v>
      </c>
      <c r="C262">
        <v>31226.692142817461</v>
      </c>
      <c r="E262" s="2">
        <v>42965</v>
      </c>
      <c r="F262">
        <f t="shared" si="16"/>
        <v>134978.80077976739</v>
      </c>
      <c r="G262">
        <f t="shared" si="17"/>
        <v>131226.69214281745</v>
      </c>
      <c r="M262">
        <f t="shared" si="18"/>
        <v>2.5702786420006081E-3</v>
      </c>
      <c r="N262">
        <f t="shared" si="19"/>
        <v>-5.5521999117355146E-4</v>
      </c>
    </row>
    <row r="263" spans="1:14" x14ac:dyDescent="0.2">
      <c r="A263" s="2">
        <v>42968</v>
      </c>
      <c r="B263">
        <v>35254.912516458608</v>
      </c>
      <c r="C263">
        <v>31518.38523095952</v>
      </c>
      <c r="E263" s="2">
        <v>42968</v>
      </c>
      <c r="F263">
        <f t="shared" si="16"/>
        <v>135254.9125164586</v>
      </c>
      <c r="G263">
        <f t="shared" si="17"/>
        <v>131518.38523095951</v>
      </c>
      <c r="M263">
        <f t="shared" si="18"/>
        <v>2.0455933457411138E-3</v>
      </c>
      <c r="N263">
        <f t="shared" si="19"/>
        <v>2.2228182649349916E-3</v>
      </c>
    </row>
    <row r="264" spans="1:14" x14ac:dyDescent="0.2">
      <c r="A264" s="2">
        <v>42969</v>
      </c>
      <c r="B264">
        <v>36032.972900824847</v>
      </c>
      <c r="C264">
        <v>30972.153438685931</v>
      </c>
      <c r="E264" s="2">
        <v>42969</v>
      </c>
      <c r="F264">
        <f t="shared" si="16"/>
        <v>136032.97290082485</v>
      </c>
      <c r="G264">
        <f t="shared" si="17"/>
        <v>130972.15343868593</v>
      </c>
      <c r="M264">
        <f t="shared" si="18"/>
        <v>5.7525480582568487E-3</v>
      </c>
      <c r="N264">
        <f t="shared" si="19"/>
        <v>-4.1532732576844223E-3</v>
      </c>
    </row>
    <row r="265" spans="1:14" x14ac:dyDescent="0.2">
      <c r="A265" s="2">
        <v>42970</v>
      </c>
      <c r="B265">
        <v>36748.09578941272</v>
      </c>
      <c r="C265">
        <v>29439.0634529694</v>
      </c>
      <c r="E265" s="2">
        <v>42970</v>
      </c>
      <c r="F265">
        <f t="shared" si="16"/>
        <v>136748.09578941274</v>
      </c>
      <c r="G265">
        <f t="shared" si="17"/>
        <v>129439.06345296939</v>
      </c>
      <c r="M265">
        <f t="shared" si="18"/>
        <v>5.2569819900153388E-3</v>
      </c>
      <c r="N265">
        <f t="shared" si="19"/>
        <v>-1.1705465211230911E-2</v>
      </c>
    </row>
    <row r="266" spans="1:14" x14ac:dyDescent="0.2">
      <c r="A266" s="2">
        <v>42971</v>
      </c>
      <c r="B266">
        <v>36937.184494026144</v>
      </c>
      <c r="C266">
        <v>31239.670578708301</v>
      </c>
      <c r="E266" s="2">
        <v>42971</v>
      </c>
      <c r="F266">
        <f t="shared" si="16"/>
        <v>136937.18449402615</v>
      </c>
      <c r="G266">
        <f t="shared" si="17"/>
        <v>131239.67057870829</v>
      </c>
      <c r="M266">
        <f t="shared" si="18"/>
        <v>1.3827520121713849E-3</v>
      </c>
      <c r="N266">
        <f t="shared" si="19"/>
        <v>1.391084791333594E-2</v>
      </c>
    </row>
    <row r="267" spans="1:14" x14ac:dyDescent="0.2">
      <c r="A267" s="2">
        <v>42972</v>
      </c>
      <c r="B267">
        <v>28394.23693068184</v>
      </c>
      <c r="C267">
        <v>30109.359862157929</v>
      </c>
      <c r="E267" s="2">
        <v>42972</v>
      </c>
      <c r="F267">
        <f t="shared" si="16"/>
        <v>128394.23693068184</v>
      </c>
      <c r="G267">
        <f t="shared" si="17"/>
        <v>130109.35986215793</v>
      </c>
      <c r="M267">
        <f t="shared" si="18"/>
        <v>-6.2385885871028633E-2</v>
      </c>
      <c r="N267">
        <f t="shared" si="19"/>
        <v>-8.6125689859338685E-3</v>
      </c>
    </row>
    <row r="268" spans="1:14" x14ac:dyDescent="0.2">
      <c r="A268" s="2">
        <v>42982</v>
      </c>
      <c r="B268">
        <v>28394.23693068184</v>
      </c>
      <c r="C268">
        <v>29523.09253700258</v>
      </c>
      <c r="E268" s="2">
        <v>42982</v>
      </c>
      <c r="F268">
        <f t="shared" si="16"/>
        <v>128394.23693068184</v>
      </c>
      <c r="G268">
        <f t="shared" si="17"/>
        <v>129523.09253700258</v>
      </c>
      <c r="M268">
        <f t="shared" si="18"/>
        <v>0</v>
      </c>
      <c r="N268">
        <f t="shared" si="19"/>
        <v>-4.5059581092125904E-3</v>
      </c>
    </row>
    <row r="269" spans="1:14" x14ac:dyDescent="0.2">
      <c r="A269" s="2">
        <v>42983</v>
      </c>
      <c r="B269">
        <v>27985.16104255736</v>
      </c>
      <c r="C269">
        <v>31359.85982657296</v>
      </c>
      <c r="E269" s="2">
        <v>42983</v>
      </c>
      <c r="F269">
        <f t="shared" si="16"/>
        <v>127985.16104255736</v>
      </c>
      <c r="G269">
        <f t="shared" si="17"/>
        <v>131359.85982657297</v>
      </c>
      <c r="M269">
        <f t="shared" si="18"/>
        <v>-3.186092288124566E-3</v>
      </c>
      <c r="N269">
        <f t="shared" si="19"/>
        <v>1.4181002426618662E-2</v>
      </c>
    </row>
    <row r="270" spans="1:14" x14ac:dyDescent="0.2">
      <c r="A270" s="2">
        <v>42984</v>
      </c>
      <c r="B270">
        <v>28163.125684984348</v>
      </c>
      <c r="C270">
        <v>31031.8610942009</v>
      </c>
      <c r="E270" s="2">
        <v>42984</v>
      </c>
      <c r="F270">
        <f t="shared" si="16"/>
        <v>128163.12568498435</v>
      </c>
      <c r="G270">
        <f t="shared" si="17"/>
        <v>131031.8610942009</v>
      </c>
      <c r="M270">
        <f t="shared" si="18"/>
        <v>1.3905099698848066E-3</v>
      </c>
      <c r="N270">
        <f t="shared" si="19"/>
        <v>-2.496947947456011E-3</v>
      </c>
    </row>
    <row r="271" spans="1:14" x14ac:dyDescent="0.2">
      <c r="A271" s="2">
        <v>42985</v>
      </c>
      <c r="B271">
        <v>29370.955868047298</v>
      </c>
      <c r="C271">
        <v>34535.51072923738</v>
      </c>
      <c r="E271" s="2">
        <v>42985</v>
      </c>
      <c r="F271">
        <f t="shared" si="16"/>
        <v>129370.9558680473</v>
      </c>
      <c r="G271">
        <f t="shared" si="17"/>
        <v>134535.51072923737</v>
      </c>
      <c r="M271">
        <f t="shared" si="18"/>
        <v>9.4241629689315529E-3</v>
      </c>
      <c r="N271">
        <f t="shared" si="19"/>
        <v>2.6738913770885435E-2</v>
      </c>
    </row>
    <row r="272" spans="1:14" x14ac:dyDescent="0.2">
      <c r="A272" s="2">
        <v>42986</v>
      </c>
      <c r="B272">
        <v>29042.104922898321</v>
      </c>
      <c r="C272">
        <v>36081.30629035025</v>
      </c>
      <c r="E272" s="2">
        <v>42986</v>
      </c>
      <c r="F272">
        <f t="shared" si="16"/>
        <v>129042.10492289832</v>
      </c>
      <c r="G272">
        <f t="shared" si="17"/>
        <v>136081.30629035024</v>
      </c>
      <c r="M272">
        <f t="shared" si="18"/>
        <v>-2.5419225122244159E-3</v>
      </c>
      <c r="N272">
        <f t="shared" si="19"/>
        <v>1.1489870241202699E-2</v>
      </c>
    </row>
    <row r="273" spans="1:14" x14ac:dyDescent="0.2">
      <c r="A273" s="2">
        <v>42989</v>
      </c>
      <c r="B273">
        <v>30101.9360746196</v>
      </c>
      <c r="C273">
        <v>35617.092658926587</v>
      </c>
      <c r="E273" s="2">
        <v>42989</v>
      </c>
      <c r="F273">
        <f t="shared" si="16"/>
        <v>130101.9360746196</v>
      </c>
      <c r="G273">
        <f t="shared" si="17"/>
        <v>135617.09265892659</v>
      </c>
      <c r="M273">
        <f t="shared" si="18"/>
        <v>8.2130646609843132E-3</v>
      </c>
      <c r="N273">
        <f t="shared" si="19"/>
        <v>-3.411296114641825E-3</v>
      </c>
    </row>
    <row r="274" spans="1:14" x14ac:dyDescent="0.2">
      <c r="A274" s="2">
        <v>42990</v>
      </c>
      <c r="B274">
        <v>28831.23446156787</v>
      </c>
      <c r="C274">
        <v>35688.654575541397</v>
      </c>
      <c r="E274" s="2">
        <v>42990</v>
      </c>
      <c r="F274">
        <f t="shared" si="16"/>
        <v>128831.23446156787</v>
      </c>
      <c r="G274">
        <f t="shared" si="17"/>
        <v>135688.65457554138</v>
      </c>
      <c r="M274">
        <f t="shared" si="18"/>
        <v>-9.7669692810944952E-3</v>
      </c>
      <c r="N274">
        <f t="shared" si="19"/>
        <v>5.2767623322210323E-4</v>
      </c>
    </row>
    <row r="275" spans="1:14" x14ac:dyDescent="0.2">
      <c r="A275" s="2">
        <v>42991</v>
      </c>
      <c r="B275">
        <v>27784.29270340913</v>
      </c>
      <c r="C275">
        <v>35617.114917687613</v>
      </c>
      <c r="E275" s="2">
        <v>42991</v>
      </c>
      <c r="F275">
        <f t="shared" si="16"/>
        <v>127784.29270340913</v>
      </c>
      <c r="G275">
        <f t="shared" si="17"/>
        <v>135617.11491768761</v>
      </c>
      <c r="M275">
        <f t="shared" si="18"/>
        <v>-8.1264591039144681E-3</v>
      </c>
      <c r="N275">
        <f t="shared" si="19"/>
        <v>-5.2723389496023493E-4</v>
      </c>
    </row>
    <row r="276" spans="1:14" x14ac:dyDescent="0.2">
      <c r="A276" s="2">
        <v>42992</v>
      </c>
      <c r="B276">
        <v>28352.583705625599</v>
      </c>
      <c r="C276">
        <v>36225.391208913512</v>
      </c>
      <c r="E276" s="2">
        <v>42992</v>
      </c>
      <c r="F276">
        <f t="shared" si="16"/>
        <v>128352.5837056256</v>
      </c>
      <c r="G276">
        <f t="shared" si="17"/>
        <v>136225.39120891353</v>
      </c>
      <c r="M276">
        <f t="shared" si="18"/>
        <v>4.4472680498806811E-3</v>
      </c>
      <c r="N276">
        <f t="shared" si="19"/>
        <v>4.4852472462278224E-3</v>
      </c>
    </row>
    <row r="277" spans="1:14" x14ac:dyDescent="0.2">
      <c r="A277" s="2">
        <v>42993</v>
      </c>
      <c r="B277">
        <v>28320.190832514701</v>
      </c>
      <c r="C277">
        <v>36903.436205034523</v>
      </c>
      <c r="E277" s="2">
        <v>42993</v>
      </c>
      <c r="F277">
        <f t="shared" si="16"/>
        <v>128320.19083251469</v>
      </c>
      <c r="G277">
        <f t="shared" si="17"/>
        <v>136903.43620503452</v>
      </c>
      <c r="M277">
        <f t="shared" si="18"/>
        <v>-2.5237414141344409E-4</v>
      </c>
      <c r="N277">
        <f t="shared" si="19"/>
        <v>4.9773760244237793E-3</v>
      </c>
    </row>
    <row r="278" spans="1:14" x14ac:dyDescent="0.2">
      <c r="A278" s="2">
        <v>42996</v>
      </c>
      <c r="B278">
        <v>27689.108755561349</v>
      </c>
      <c r="C278">
        <v>36227.384224836504</v>
      </c>
      <c r="E278" s="2">
        <v>42996</v>
      </c>
      <c r="F278">
        <f t="shared" si="16"/>
        <v>127689.10875556135</v>
      </c>
      <c r="G278">
        <f t="shared" si="17"/>
        <v>136227.38422483651</v>
      </c>
      <c r="M278">
        <f t="shared" si="18"/>
        <v>-4.9180263281952477E-3</v>
      </c>
      <c r="N278">
        <f t="shared" si="19"/>
        <v>-4.9381666299852193E-3</v>
      </c>
    </row>
    <row r="279" spans="1:14" x14ac:dyDescent="0.2">
      <c r="A279" s="2">
        <v>42997</v>
      </c>
      <c r="B279">
        <v>27853.874911021649</v>
      </c>
      <c r="C279">
        <v>36726.996327241461</v>
      </c>
      <c r="E279" s="2">
        <v>42997</v>
      </c>
      <c r="F279">
        <f t="shared" si="16"/>
        <v>127853.87491102164</v>
      </c>
      <c r="G279">
        <f t="shared" si="17"/>
        <v>136726.99632724148</v>
      </c>
      <c r="M279">
        <f t="shared" si="18"/>
        <v>1.2903696882692842E-3</v>
      </c>
      <c r="N279">
        <f t="shared" si="19"/>
        <v>3.6674865721592329E-3</v>
      </c>
    </row>
    <row r="280" spans="1:14" x14ac:dyDescent="0.2">
      <c r="A280" s="2">
        <v>42998</v>
      </c>
      <c r="B280">
        <v>27192.829545722579</v>
      </c>
      <c r="C280">
        <v>38258.193106928717</v>
      </c>
      <c r="E280" s="2">
        <v>42998</v>
      </c>
      <c r="F280">
        <f t="shared" si="16"/>
        <v>127192.82954572258</v>
      </c>
      <c r="G280">
        <f t="shared" si="17"/>
        <v>138258.19310692872</v>
      </c>
      <c r="M280">
        <f t="shared" si="18"/>
        <v>-5.170319364658409E-3</v>
      </c>
      <c r="N280">
        <f t="shared" si="19"/>
        <v>1.1198935256520172E-2</v>
      </c>
    </row>
    <row r="281" spans="1:14" x14ac:dyDescent="0.2">
      <c r="A281" s="2">
        <v>42999</v>
      </c>
      <c r="B281">
        <v>27007.286827242191</v>
      </c>
      <c r="C281">
        <v>37798.334601853348</v>
      </c>
      <c r="E281" s="2">
        <v>42999</v>
      </c>
      <c r="F281">
        <f t="shared" si="16"/>
        <v>127007.28682724219</v>
      </c>
      <c r="G281">
        <f t="shared" si="17"/>
        <v>137798.33460185333</v>
      </c>
      <c r="M281">
        <f t="shared" si="18"/>
        <v>-1.4587514024419664E-3</v>
      </c>
      <c r="N281">
        <f t="shared" si="19"/>
        <v>-3.3260850206521648E-3</v>
      </c>
    </row>
    <row r="282" spans="1:14" x14ac:dyDescent="0.2">
      <c r="A282" s="2">
        <v>43000</v>
      </c>
      <c r="B282">
        <v>4701.7975230727752</v>
      </c>
      <c r="C282">
        <v>37727.445404750542</v>
      </c>
      <c r="E282" s="2">
        <v>43000</v>
      </c>
      <c r="F282">
        <f t="shared" si="16"/>
        <v>104701.79752307278</v>
      </c>
      <c r="G282">
        <f t="shared" si="17"/>
        <v>137727.44540475053</v>
      </c>
      <c r="M282">
        <f t="shared" si="18"/>
        <v>-0.17562369735926869</v>
      </c>
      <c r="N282">
        <f t="shared" si="19"/>
        <v>-5.1444160996306143E-4</v>
      </c>
    </row>
    <row r="283" spans="1:14" x14ac:dyDescent="0.2">
      <c r="A283" s="2">
        <v>43017</v>
      </c>
      <c r="B283">
        <v>4654.0071102528527</v>
      </c>
      <c r="C283">
        <v>38259.278301312923</v>
      </c>
      <c r="E283" s="2">
        <v>43017</v>
      </c>
      <c r="F283">
        <f t="shared" si="16"/>
        <v>104654.00711025286</v>
      </c>
      <c r="G283">
        <f t="shared" si="17"/>
        <v>138259.27830131294</v>
      </c>
      <c r="M283">
        <f t="shared" si="18"/>
        <v>-4.5644309792660254E-4</v>
      </c>
      <c r="N283">
        <f t="shared" si="19"/>
        <v>3.8614881369466356E-3</v>
      </c>
    </row>
    <row r="284" spans="1:14" x14ac:dyDescent="0.2">
      <c r="A284" s="2">
        <v>43018</v>
      </c>
      <c r="B284">
        <v>5651.6781446179612</v>
      </c>
      <c r="C284">
        <v>37940.914720876128</v>
      </c>
      <c r="E284" s="2">
        <v>43018</v>
      </c>
      <c r="F284">
        <f t="shared" si="16"/>
        <v>105651.67814461797</v>
      </c>
      <c r="G284">
        <f t="shared" si="17"/>
        <v>137940.91472087614</v>
      </c>
      <c r="M284">
        <f t="shared" si="18"/>
        <v>9.5330418959883832E-3</v>
      </c>
      <c r="N284">
        <f t="shared" si="19"/>
        <v>-2.3026561714214575E-3</v>
      </c>
    </row>
    <row r="285" spans="1:14" x14ac:dyDescent="0.2">
      <c r="A285" s="2">
        <v>43019</v>
      </c>
      <c r="B285">
        <v>6287.2921060747349</v>
      </c>
      <c r="C285">
        <v>38224.296824680248</v>
      </c>
      <c r="E285" s="2">
        <v>43019</v>
      </c>
      <c r="F285">
        <f t="shared" si="16"/>
        <v>106287.29210607473</v>
      </c>
      <c r="G285">
        <f t="shared" si="17"/>
        <v>138224.29682468023</v>
      </c>
      <c r="M285">
        <f t="shared" si="18"/>
        <v>6.0161274540923562E-3</v>
      </c>
      <c r="N285">
        <f t="shared" si="19"/>
        <v>2.0543730942883479E-3</v>
      </c>
    </row>
    <row r="286" spans="1:14" x14ac:dyDescent="0.2">
      <c r="A286" s="2">
        <v>43020</v>
      </c>
      <c r="B286">
        <v>5207.0066247108643</v>
      </c>
      <c r="C286">
        <v>39497.947032340613</v>
      </c>
      <c r="E286" s="2">
        <v>43020</v>
      </c>
      <c r="F286">
        <f t="shared" si="16"/>
        <v>105207.00662471086</v>
      </c>
      <c r="G286">
        <f t="shared" si="17"/>
        <v>139497.94703234063</v>
      </c>
      <c r="M286">
        <f t="shared" si="18"/>
        <v>-1.0163825420312191E-2</v>
      </c>
      <c r="N286">
        <f t="shared" si="19"/>
        <v>9.2143728484714634E-3</v>
      </c>
    </row>
    <row r="287" spans="1:14" x14ac:dyDescent="0.2">
      <c r="A287" s="2">
        <v>43021</v>
      </c>
      <c r="B287">
        <v>5486.7831557529362</v>
      </c>
      <c r="C287">
        <v>39920.159056204677</v>
      </c>
      <c r="E287" s="2">
        <v>43021</v>
      </c>
      <c r="F287">
        <f t="shared" si="16"/>
        <v>105486.78315575294</v>
      </c>
      <c r="G287">
        <f t="shared" si="17"/>
        <v>139920.15905620466</v>
      </c>
      <c r="M287">
        <f t="shared" si="18"/>
        <v>2.659295611746514E-3</v>
      </c>
      <c r="N287">
        <f t="shared" si="19"/>
        <v>3.0266540321640051E-3</v>
      </c>
    </row>
    <row r="288" spans="1:14" x14ac:dyDescent="0.2">
      <c r="A288" s="2">
        <v>43024</v>
      </c>
      <c r="B288">
        <v>5390.3333366975066</v>
      </c>
      <c r="C288">
        <v>36443.292358999017</v>
      </c>
      <c r="E288" s="2">
        <v>43024</v>
      </c>
      <c r="F288">
        <f t="shared" si="16"/>
        <v>105390.33333669751</v>
      </c>
      <c r="G288">
        <f t="shared" si="17"/>
        <v>136443.29235899902</v>
      </c>
      <c r="M288">
        <f t="shared" si="18"/>
        <v>-9.1433084003537978E-4</v>
      </c>
      <c r="N288">
        <f t="shared" si="19"/>
        <v>-2.4848933282079905E-2</v>
      </c>
    </row>
    <row r="289" spans="1:14" x14ac:dyDescent="0.2">
      <c r="A289" s="2">
        <v>43025</v>
      </c>
      <c r="B289">
        <v>4789.7338378097702</v>
      </c>
      <c r="C289">
        <v>36728.563676828468</v>
      </c>
      <c r="E289" s="2">
        <v>43025</v>
      </c>
      <c r="F289">
        <f t="shared" si="16"/>
        <v>104789.73383780976</v>
      </c>
      <c r="G289">
        <f t="shared" si="17"/>
        <v>136728.56367682846</v>
      </c>
      <c r="M289">
        <f t="shared" si="18"/>
        <v>-5.6988101268166114E-3</v>
      </c>
      <c r="N289">
        <f t="shared" si="19"/>
        <v>2.0907683543640414E-3</v>
      </c>
    </row>
    <row r="290" spans="1:14" x14ac:dyDescent="0.2">
      <c r="A290" s="2">
        <v>43026</v>
      </c>
      <c r="B290">
        <v>4439.4474470180439</v>
      </c>
      <c r="C290">
        <v>39114.751351031002</v>
      </c>
      <c r="E290" s="2">
        <v>43026</v>
      </c>
      <c r="F290">
        <f t="shared" si="16"/>
        <v>104439.44744701804</v>
      </c>
      <c r="G290">
        <f t="shared" si="17"/>
        <v>139114.75135103101</v>
      </c>
      <c r="M290">
        <f t="shared" si="18"/>
        <v>-3.3427548478544866E-3</v>
      </c>
      <c r="N290">
        <f t="shared" si="19"/>
        <v>1.7452005711422088E-2</v>
      </c>
    </row>
    <row r="291" spans="1:14" x14ac:dyDescent="0.2">
      <c r="A291" s="2">
        <v>43027</v>
      </c>
      <c r="B291">
        <v>4110.1300311478299</v>
      </c>
      <c r="C291">
        <v>40031.226446816458</v>
      </c>
      <c r="E291" s="2">
        <v>43027</v>
      </c>
      <c r="F291">
        <f t="shared" si="16"/>
        <v>104110.13003114783</v>
      </c>
      <c r="G291">
        <f t="shared" si="17"/>
        <v>140031.22644681646</v>
      </c>
      <c r="M291">
        <f t="shared" si="18"/>
        <v>-3.1531899480536697E-3</v>
      </c>
      <c r="N291">
        <f t="shared" si="19"/>
        <v>6.587907370605839E-3</v>
      </c>
    </row>
    <row r="292" spans="1:14" x14ac:dyDescent="0.2">
      <c r="A292" s="2">
        <v>43028</v>
      </c>
      <c r="B292">
        <v>5036.6910027850836</v>
      </c>
      <c r="C292">
        <v>40136.553877743063</v>
      </c>
      <c r="E292" s="2">
        <v>43028</v>
      </c>
      <c r="F292">
        <f t="shared" si="16"/>
        <v>105036.69100278508</v>
      </c>
      <c r="G292">
        <f t="shared" si="17"/>
        <v>140136.55387774308</v>
      </c>
      <c r="M292">
        <f t="shared" si="18"/>
        <v>8.8998157178369341E-3</v>
      </c>
      <c r="N292">
        <f t="shared" si="19"/>
        <v>7.5217102355820394E-4</v>
      </c>
    </row>
    <row r="293" spans="1:14" x14ac:dyDescent="0.2">
      <c r="A293" s="2">
        <v>43031</v>
      </c>
      <c r="B293">
        <v>4775.9783190567196</v>
      </c>
      <c r="C293">
        <v>40592.763825866343</v>
      </c>
      <c r="E293" s="2">
        <v>43031</v>
      </c>
      <c r="F293">
        <f t="shared" si="16"/>
        <v>104775.97831905673</v>
      </c>
      <c r="G293">
        <f t="shared" si="17"/>
        <v>140592.76382586634</v>
      </c>
      <c r="M293">
        <f t="shared" si="18"/>
        <v>-2.4821105962053278E-3</v>
      </c>
      <c r="N293">
        <f t="shared" si="19"/>
        <v>3.2554671532829434E-3</v>
      </c>
    </row>
    <row r="294" spans="1:14" x14ac:dyDescent="0.2">
      <c r="A294" s="2">
        <v>43032</v>
      </c>
      <c r="B294">
        <v>5075.1191227025283</v>
      </c>
      <c r="C294">
        <v>41293.23588312231</v>
      </c>
      <c r="E294" s="2">
        <v>43032</v>
      </c>
      <c r="F294">
        <f t="shared" si="16"/>
        <v>105075.11912270253</v>
      </c>
      <c r="G294">
        <f t="shared" si="17"/>
        <v>141293.23588312231</v>
      </c>
      <c r="M294">
        <f t="shared" si="18"/>
        <v>2.8550514005689183E-3</v>
      </c>
      <c r="N294">
        <f t="shared" si="19"/>
        <v>4.9822767416647174E-3</v>
      </c>
    </row>
    <row r="295" spans="1:14" x14ac:dyDescent="0.2">
      <c r="A295" s="2">
        <v>43033</v>
      </c>
      <c r="B295">
        <v>4490.1986320293354</v>
      </c>
      <c r="C295">
        <v>41153.566838033461</v>
      </c>
      <c r="E295" s="2">
        <v>43033</v>
      </c>
      <c r="F295">
        <f t="shared" si="16"/>
        <v>104490.19863202934</v>
      </c>
      <c r="G295">
        <f t="shared" si="17"/>
        <v>141153.56683803347</v>
      </c>
      <c r="M295">
        <f t="shared" si="18"/>
        <v>-5.5666888180268765E-3</v>
      </c>
      <c r="N295">
        <f t="shared" si="19"/>
        <v>-9.8850482272467709E-4</v>
      </c>
    </row>
    <row r="296" spans="1:14" x14ac:dyDescent="0.2">
      <c r="A296" s="2">
        <v>43034</v>
      </c>
      <c r="B296">
        <v>5690.1724065224053</v>
      </c>
      <c r="C296">
        <v>41048.751404340634</v>
      </c>
      <c r="E296" s="2">
        <v>43034</v>
      </c>
      <c r="F296">
        <f t="shared" si="16"/>
        <v>105690.17240652241</v>
      </c>
      <c r="G296">
        <f t="shared" si="17"/>
        <v>141048.75140434064</v>
      </c>
      <c r="M296">
        <f t="shared" si="18"/>
        <v>1.1484079752962091E-2</v>
      </c>
      <c r="N296">
        <f t="shared" si="19"/>
        <v>-7.4256312497648555E-4</v>
      </c>
    </row>
    <row r="297" spans="1:14" x14ac:dyDescent="0.2">
      <c r="A297" s="2">
        <v>43035</v>
      </c>
      <c r="B297">
        <v>-15415.83769091139</v>
      </c>
      <c r="C297">
        <v>40699.207331392317</v>
      </c>
      <c r="E297" s="2">
        <v>43035</v>
      </c>
      <c r="F297">
        <f t="shared" si="16"/>
        <v>84584.162309088613</v>
      </c>
      <c r="G297">
        <f t="shared" si="17"/>
        <v>140699.20733139233</v>
      </c>
      <c r="M297">
        <f t="shared" si="18"/>
        <v>-0.1996969975245427</v>
      </c>
      <c r="N297">
        <f t="shared" si="19"/>
        <v>-2.4781791364198633E-3</v>
      </c>
    </row>
    <row r="298" spans="1:14" x14ac:dyDescent="0.2">
      <c r="A298" s="2">
        <v>43045</v>
      </c>
      <c r="B298">
        <v>-14721.21156777915</v>
      </c>
      <c r="C298">
        <v>42589.618290296399</v>
      </c>
      <c r="E298" s="2">
        <v>43045</v>
      </c>
      <c r="F298">
        <f t="shared" si="16"/>
        <v>85278.788432220856</v>
      </c>
      <c r="G298">
        <f t="shared" si="17"/>
        <v>142589.61829029641</v>
      </c>
      <c r="M298">
        <f t="shared" si="18"/>
        <v>8.2122480635787344E-3</v>
      </c>
      <c r="N298">
        <f t="shared" si="19"/>
        <v>1.3435832331674355E-2</v>
      </c>
    </row>
    <row r="299" spans="1:14" x14ac:dyDescent="0.2">
      <c r="A299" s="2">
        <v>43046</v>
      </c>
      <c r="B299">
        <v>-15272.517065798271</v>
      </c>
      <c r="C299">
        <v>43874.340512518676</v>
      </c>
      <c r="E299" s="2">
        <v>43046</v>
      </c>
      <c r="F299">
        <f t="shared" si="16"/>
        <v>84727.482934201733</v>
      </c>
      <c r="G299">
        <f t="shared" si="17"/>
        <v>143874.34051251868</v>
      </c>
      <c r="M299">
        <f t="shared" si="18"/>
        <v>-6.4647435564507061E-3</v>
      </c>
      <c r="N299">
        <f t="shared" si="19"/>
        <v>9.0099281955207111E-3</v>
      </c>
    </row>
    <row r="300" spans="1:14" x14ac:dyDescent="0.2">
      <c r="A300" s="2">
        <v>43047</v>
      </c>
      <c r="B300">
        <v>-15035.425576456921</v>
      </c>
      <c r="C300">
        <v>43632.635062886511</v>
      </c>
      <c r="E300" s="2">
        <v>43047</v>
      </c>
      <c r="F300">
        <f t="shared" si="16"/>
        <v>84964.574423543076</v>
      </c>
      <c r="G300">
        <f t="shared" si="17"/>
        <v>143632.63506288652</v>
      </c>
      <c r="M300">
        <f t="shared" si="18"/>
        <v>2.7982831677587426E-3</v>
      </c>
      <c r="N300">
        <f t="shared" si="19"/>
        <v>-1.679976073364758E-3</v>
      </c>
    </row>
    <row r="301" spans="1:14" x14ac:dyDescent="0.2">
      <c r="A301" s="2">
        <v>43048</v>
      </c>
      <c r="B301">
        <v>-16070.641722577029</v>
      </c>
      <c r="C301">
        <v>43045.018591591033</v>
      </c>
      <c r="E301" s="2">
        <v>43048</v>
      </c>
      <c r="F301">
        <f t="shared" si="16"/>
        <v>83929.358277422973</v>
      </c>
      <c r="G301">
        <f t="shared" si="17"/>
        <v>143045.01859159104</v>
      </c>
      <c r="M301">
        <f t="shared" si="18"/>
        <v>-1.2184091465692696E-2</v>
      </c>
      <c r="N301">
        <f t="shared" si="19"/>
        <v>-4.0911069482099409E-3</v>
      </c>
    </row>
    <row r="302" spans="1:14" x14ac:dyDescent="0.2">
      <c r="A302" s="2">
        <v>43049</v>
      </c>
      <c r="B302">
        <v>-16405.04428987647</v>
      </c>
      <c r="C302">
        <v>43183.6354365511</v>
      </c>
      <c r="E302" s="2">
        <v>43049</v>
      </c>
      <c r="F302">
        <f t="shared" si="16"/>
        <v>83594.955710123526</v>
      </c>
      <c r="G302">
        <f t="shared" si="17"/>
        <v>143183.63543655109</v>
      </c>
      <c r="M302">
        <f t="shared" si="18"/>
        <v>-3.9843336606256536E-3</v>
      </c>
      <c r="N302">
        <f t="shared" si="19"/>
        <v>9.6904349641016064E-4</v>
      </c>
    </row>
    <row r="303" spans="1:14" x14ac:dyDescent="0.2">
      <c r="A303" s="2">
        <v>43052</v>
      </c>
      <c r="B303">
        <v>-16419.889002659471</v>
      </c>
      <c r="C303">
        <v>43356.80212831439</v>
      </c>
      <c r="E303" s="2">
        <v>43052</v>
      </c>
      <c r="F303">
        <f t="shared" si="16"/>
        <v>83580.110997340526</v>
      </c>
      <c r="G303">
        <f t="shared" si="17"/>
        <v>143356.80212831439</v>
      </c>
      <c r="M303">
        <f t="shared" si="18"/>
        <v>-1.7757904955983733E-4</v>
      </c>
      <c r="N303">
        <f t="shared" si="19"/>
        <v>1.2094028150307211E-3</v>
      </c>
    </row>
    <row r="304" spans="1:14" x14ac:dyDescent="0.2">
      <c r="A304" s="2">
        <v>43053</v>
      </c>
      <c r="B304">
        <v>-16779.342962586528</v>
      </c>
      <c r="C304">
        <v>42560.83462906674</v>
      </c>
      <c r="E304" s="2">
        <v>43053</v>
      </c>
      <c r="F304">
        <f t="shared" si="16"/>
        <v>83220.657037413475</v>
      </c>
      <c r="G304">
        <f t="shared" si="17"/>
        <v>142560.83462906675</v>
      </c>
      <c r="M304">
        <f t="shared" si="18"/>
        <v>-4.3007116841288686E-3</v>
      </c>
      <c r="N304">
        <f t="shared" si="19"/>
        <v>-5.5523525038957619E-3</v>
      </c>
    </row>
    <row r="305" spans="1:14" x14ac:dyDescent="0.2">
      <c r="A305" s="2">
        <v>43054</v>
      </c>
      <c r="B305">
        <v>-17427.857089224159</v>
      </c>
      <c r="C305">
        <v>42144.105050325947</v>
      </c>
      <c r="E305" s="2">
        <v>43054</v>
      </c>
      <c r="F305">
        <f t="shared" si="16"/>
        <v>82572.142910775845</v>
      </c>
      <c r="G305">
        <f t="shared" si="17"/>
        <v>142144.10505032595</v>
      </c>
      <c r="M305">
        <f t="shared" si="18"/>
        <v>-7.7927061588335955E-3</v>
      </c>
      <c r="N305">
        <f t="shared" si="19"/>
        <v>-2.9231701667930638E-3</v>
      </c>
    </row>
    <row r="306" spans="1:14" x14ac:dyDescent="0.2">
      <c r="A306" s="2">
        <v>43055</v>
      </c>
      <c r="B306">
        <v>-16973.21609424592</v>
      </c>
      <c r="C306">
        <v>43431.353575511253</v>
      </c>
      <c r="E306" s="2">
        <v>43055</v>
      </c>
      <c r="F306">
        <f t="shared" si="16"/>
        <v>83026.783905754084</v>
      </c>
      <c r="G306">
        <f t="shared" si="17"/>
        <v>143431.35357551125</v>
      </c>
      <c r="M306">
        <f t="shared" si="18"/>
        <v>5.5059851779492514E-3</v>
      </c>
      <c r="N306">
        <f t="shared" si="19"/>
        <v>9.055940270822755E-3</v>
      </c>
    </row>
    <row r="307" spans="1:14" x14ac:dyDescent="0.2">
      <c r="A307" s="2">
        <v>43056</v>
      </c>
      <c r="B307">
        <v>-16963.64813805433</v>
      </c>
      <c r="C307">
        <v>43119.981734356013</v>
      </c>
      <c r="E307" s="2">
        <v>43056</v>
      </c>
      <c r="F307">
        <f t="shared" si="16"/>
        <v>83036.351861945674</v>
      </c>
      <c r="G307">
        <f t="shared" si="17"/>
        <v>143119.98173435603</v>
      </c>
      <c r="M307">
        <f t="shared" si="18"/>
        <v>1.152393931390901E-4</v>
      </c>
      <c r="N307">
        <f t="shared" si="19"/>
        <v>-2.1708771017858361E-3</v>
      </c>
    </row>
    <row r="308" spans="1:14" x14ac:dyDescent="0.2">
      <c r="A308" s="2">
        <v>43059</v>
      </c>
      <c r="B308">
        <v>-17473.397711358401</v>
      </c>
      <c r="C308">
        <v>41872.805954871183</v>
      </c>
      <c r="E308" s="2">
        <v>43059</v>
      </c>
      <c r="F308">
        <f t="shared" si="16"/>
        <v>82526.602288641603</v>
      </c>
      <c r="G308">
        <f t="shared" si="17"/>
        <v>141872.80595487118</v>
      </c>
      <c r="M308">
        <f t="shared" si="18"/>
        <v>-6.1388724561450923E-3</v>
      </c>
      <c r="N308">
        <f t="shared" si="19"/>
        <v>-8.7141974472839633E-3</v>
      </c>
    </row>
    <row r="309" spans="1:14" x14ac:dyDescent="0.2">
      <c r="A309" s="2">
        <v>43060</v>
      </c>
      <c r="B309">
        <v>-15962.26112409334</v>
      </c>
      <c r="C309">
        <v>42708.789598669428</v>
      </c>
      <c r="E309" s="2">
        <v>43060</v>
      </c>
      <c r="F309">
        <f t="shared" si="16"/>
        <v>84037.738875906653</v>
      </c>
      <c r="G309">
        <f t="shared" si="17"/>
        <v>142708.78959866942</v>
      </c>
      <c r="M309">
        <f t="shared" si="18"/>
        <v>1.8310902731458169E-2</v>
      </c>
      <c r="N309">
        <f t="shared" si="19"/>
        <v>5.8924868523722992E-3</v>
      </c>
    </row>
    <row r="310" spans="1:14" x14ac:dyDescent="0.2">
      <c r="A310" s="2">
        <v>43061</v>
      </c>
      <c r="B310">
        <v>-15736.39572099332</v>
      </c>
      <c r="C310">
        <v>44062.343242852308</v>
      </c>
      <c r="E310" s="2">
        <v>43061</v>
      </c>
      <c r="F310">
        <f t="shared" si="16"/>
        <v>84263.604279006686</v>
      </c>
      <c r="G310">
        <f t="shared" si="17"/>
        <v>144062.34324285231</v>
      </c>
      <c r="M310">
        <f t="shared" si="18"/>
        <v>2.6876663522986356E-3</v>
      </c>
      <c r="N310">
        <f t="shared" si="19"/>
        <v>9.4847251384403038E-3</v>
      </c>
    </row>
    <row r="311" spans="1:14" x14ac:dyDescent="0.2">
      <c r="A311" s="2">
        <v>43062</v>
      </c>
      <c r="B311">
        <v>-16019.10275075252</v>
      </c>
      <c r="C311">
        <v>42275.450953623411</v>
      </c>
      <c r="E311" s="2">
        <v>43062</v>
      </c>
      <c r="F311">
        <f t="shared" si="16"/>
        <v>83980.897249247486</v>
      </c>
      <c r="G311">
        <f t="shared" si="17"/>
        <v>142275.4509536234</v>
      </c>
      <c r="M311">
        <f t="shared" si="18"/>
        <v>-3.3550312994341399E-3</v>
      </c>
      <c r="N311">
        <f t="shared" si="19"/>
        <v>-1.2403604224434057E-2</v>
      </c>
    </row>
    <row r="312" spans="1:14" x14ac:dyDescent="0.2">
      <c r="A312" s="2">
        <v>43063</v>
      </c>
      <c r="B312">
        <v>-37322.719985867392</v>
      </c>
      <c r="C312">
        <v>42380.939411045852</v>
      </c>
      <c r="E312" s="2">
        <v>43063</v>
      </c>
      <c r="F312">
        <f t="shared" si="16"/>
        <v>62677.280014132608</v>
      </c>
      <c r="G312">
        <f t="shared" si="17"/>
        <v>142380.93941104587</v>
      </c>
      <c r="M312">
        <f t="shared" si="18"/>
        <v>-0.25367217942299097</v>
      </c>
      <c r="N312">
        <f t="shared" si="19"/>
        <v>7.4143822223312478E-4</v>
      </c>
    </row>
    <row r="313" spans="1:14" x14ac:dyDescent="0.2">
      <c r="A313" s="2">
        <v>43073</v>
      </c>
      <c r="B313">
        <v>-37087.057045061811</v>
      </c>
      <c r="C313">
        <v>42345.792711779381</v>
      </c>
      <c r="E313" s="2">
        <v>43073</v>
      </c>
      <c r="F313">
        <f t="shared" si="16"/>
        <v>62912.942954938189</v>
      </c>
      <c r="G313">
        <f t="shared" si="17"/>
        <v>142345.79271177939</v>
      </c>
      <c r="M313">
        <f t="shared" si="18"/>
        <v>3.7599420516085521E-3</v>
      </c>
      <c r="N313">
        <f t="shared" si="19"/>
        <v>-2.468497497759342E-4</v>
      </c>
    </row>
    <row r="314" spans="1:14" x14ac:dyDescent="0.2">
      <c r="A314" s="2">
        <v>43074</v>
      </c>
      <c r="B314">
        <v>-37953.661236747233</v>
      </c>
      <c r="C314">
        <v>42732.465491849682</v>
      </c>
      <c r="E314" s="2">
        <v>43074</v>
      </c>
      <c r="F314">
        <f t="shared" si="16"/>
        <v>62046.338763252767</v>
      </c>
      <c r="G314">
        <f t="shared" si="17"/>
        <v>142732.4654918497</v>
      </c>
      <c r="M314">
        <f t="shared" si="18"/>
        <v>-1.3774656707859522E-2</v>
      </c>
      <c r="N314">
        <f t="shared" si="19"/>
        <v>2.7164327986373316E-3</v>
      </c>
    </row>
    <row r="315" spans="1:14" x14ac:dyDescent="0.2">
      <c r="A315" s="2">
        <v>43075</v>
      </c>
      <c r="B315">
        <v>-38776.537724101843</v>
      </c>
      <c r="C315">
        <v>43293.954658770621</v>
      </c>
      <c r="E315" s="2">
        <v>43075</v>
      </c>
      <c r="F315">
        <f t="shared" si="16"/>
        <v>61223.462275898157</v>
      </c>
      <c r="G315">
        <f t="shared" si="17"/>
        <v>143293.95465877061</v>
      </c>
      <c r="M315">
        <f t="shared" si="18"/>
        <v>-1.326228918187131E-2</v>
      </c>
      <c r="N315">
        <f t="shared" si="19"/>
        <v>3.9338574092870233E-3</v>
      </c>
    </row>
    <row r="316" spans="1:14" x14ac:dyDescent="0.2">
      <c r="A316" s="2">
        <v>43076</v>
      </c>
      <c r="B316">
        <v>-38800.997044687378</v>
      </c>
      <c r="C316">
        <v>42313.741568968479</v>
      </c>
      <c r="E316" s="2">
        <v>43076</v>
      </c>
      <c r="F316">
        <f t="shared" si="16"/>
        <v>61199.002955312622</v>
      </c>
      <c r="G316">
        <f t="shared" si="17"/>
        <v>142313.74156896849</v>
      </c>
      <c r="M316">
        <f t="shared" si="18"/>
        <v>-3.9950894111983839E-4</v>
      </c>
      <c r="N316">
        <f t="shared" si="19"/>
        <v>-6.8405753204057573E-3</v>
      </c>
    </row>
    <row r="317" spans="1:14" x14ac:dyDescent="0.2">
      <c r="A317" s="2">
        <v>43077</v>
      </c>
      <c r="B317">
        <v>-37745.932274057428</v>
      </c>
      <c r="C317">
        <v>44106.771223508404</v>
      </c>
      <c r="E317" s="2">
        <v>43077</v>
      </c>
      <c r="F317">
        <f t="shared" si="16"/>
        <v>62254.067725942572</v>
      </c>
      <c r="G317">
        <f t="shared" si="17"/>
        <v>144106.7712235084</v>
      </c>
      <c r="M317">
        <f t="shared" si="18"/>
        <v>1.7239901300358695E-2</v>
      </c>
      <c r="N317">
        <f t="shared" si="19"/>
        <v>1.2599132274735218E-2</v>
      </c>
    </row>
    <row r="318" spans="1:14" x14ac:dyDescent="0.2">
      <c r="A318" s="2">
        <v>43080</v>
      </c>
      <c r="B318">
        <v>-37333.416437858214</v>
      </c>
      <c r="C318">
        <v>42013.642147215309</v>
      </c>
      <c r="E318" s="2">
        <v>43080</v>
      </c>
      <c r="F318">
        <f t="shared" si="16"/>
        <v>62666.583562141786</v>
      </c>
      <c r="G318">
        <f t="shared" si="17"/>
        <v>142013.64214721532</v>
      </c>
      <c r="M318">
        <f t="shared" si="18"/>
        <v>6.6263274235381477E-3</v>
      </c>
      <c r="N318">
        <f t="shared" si="19"/>
        <v>-1.4524848891705871E-2</v>
      </c>
    </row>
    <row r="319" spans="1:14" x14ac:dyDescent="0.2">
      <c r="A319" s="2">
        <v>43081</v>
      </c>
      <c r="B319">
        <v>-37166.13546486359</v>
      </c>
      <c r="C319">
        <v>42576.936192829882</v>
      </c>
      <c r="E319" s="2">
        <v>43081</v>
      </c>
      <c r="F319">
        <f t="shared" si="16"/>
        <v>62833.86453513641</v>
      </c>
      <c r="G319">
        <f t="shared" si="17"/>
        <v>142576.93619282989</v>
      </c>
      <c r="M319">
        <f t="shared" si="18"/>
        <v>2.6693807685996443E-3</v>
      </c>
      <c r="N319">
        <f t="shared" si="19"/>
        <v>3.9664784107899089E-3</v>
      </c>
    </row>
    <row r="320" spans="1:14" x14ac:dyDescent="0.2">
      <c r="A320" s="2">
        <v>43082</v>
      </c>
      <c r="B320">
        <v>-36355.47774689136</v>
      </c>
      <c r="C320">
        <v>42857.895117856577</v>
      </c>
      <c r="E320" s="2">
        <v>43082</v>
      </c>
      <c r="F320">
        <f t="shared" si="16"/>
        <v>63644.52225310864</v>
      </c>
      <c r="G320">
        <f t="shared" si="17"/>
        <v>142857.89511785656</v>
      </c>
      <c r="M320">
        <f t="shared" si="18"/>
        <v>1.2901605272407107E-2</v>
      </c>
      <c r="N320">
        <f t="shared" si="19"/>
        <v>1.9705776581331949E-3</v>
      </c>
    </row>
    <row r="321" spans="1:14" x14ac:dyDescent="0.2">
      <c r="A321" s="2">
        <v>43083</v>
      </c>
      <c r="B321">
        <v>-37509.261969393752</v>
      </c>
      <c r="C321">
        <v>42892.97213478505</v>
      </c>
      <c r="E321" s="2">
        <v>43083</v>
      </c>
      <c r="F321">
        <f t="shared" si="16"/>
        <v>62490.738030606248</v>
      </c>
      <c r="G321">
        <f t="shared" si="17"/>
        <v>142892.97213478506</v>
      </c>
      <c r="M321">
        <f t="shared" si="18"/>
        <v>-1.8128570718370617E-2</v>
      </c>
      <c r="N321">
        <f t="shared" si="19"/>
        <v>2.4553782554024683E-4</v>
      </c>
    </row>
    <row r="322" spans="1:14" x14ac:dyDescent="0.2">
      <c r="A322" s="2">
        <v>43084</v>
      </c>
      <c r="B322">
        <v>-36572.661888401482</v>
      </c>
      <c r="C322">
        <v>41174.460393400499</v>
      </c>
      <c r="E322" s="2">
        <v>43084</v>
      </c>
      <c r="F322">
        <f t="shared" si="16"/>
        <v>63427.338111598518</v>
      </c>
      <c r="G322">
        <f t="shared" si="17"/>
        <v>141174.46039340051</v>
      </c>
      <c r="M322">
        <f t="shared" si="18"/>
        <v>1.4987822363908533E-2</v>
      </c>
      <c r="N322">
        <f t="shared" si="19"/>
        <v>-1.2026565867518959E-2</v>
      </c>
    </row>
    <row r="323" spans="1:14" x14ac:dyDescent="0.2">
      <c r="A323" s="2">
        <v>43087</v>
      </c>
      <c r="B323">
        <v>-34847.707380161672</v>
      </c>
      <c r="C323">
        <v>42057.852619548903</v>
      </c>
      <c r="E323" s="2">
        <v>43087</v>
      </c>
      <c r="F323">
        <f t="shared" si="16"/>
        <v>65152.292619838328</v>
      </c>
      <c r="G323">
        <f t="shared" si="17"/>
        <v>142057.85261954891</v>
      </c>
      <c r="M323">
        <f t="shared" si="18"/>
        <v>2.7195757532892276E-2</v>
      </c>
      <c r="N323">
        <f t="shared" si="19"/>
        <v>6.2574507009746129E-3</v>
      </c>
    </row>
    <row r="324" spans="1:14" x14ac:dyDescent="0.2">
      <c r="A324" s="2">
        <v>43088</v>
      </c>
      <c r="B324">
        <v>-35716.602665488877</v>
      </c>
      <c r="C324">
        <v>42621.060455484017</v>
      </c>
      <c r="E324" s="2">
        <v>43088</v>
      </c>
      <c r="F324">
        <f t="shared" ref="F324:F387" si="20">100000+B324</f>
        <v>64283.397334511123</v>
      </c>
      <c r="G324">
        <f t="shared" ref="G324:G387" si="21">100000+C324</f>
        <v>142621.06045548402</v>
      </c>
      <c r="M324">
        <f t="shared" ref="M324:M387" si="22">(F324-F323)/F323</f>
        <v>-1.3336373140346476E-2</v>
      </c>
      <c r="N324">
        <f t="shared" ref="N324:N387" si="23">(G324-G323)/G323</f>
        <v>3.9646371217750623E-3</v>
      </c>
    </row>
    <row r="325" spans="1:14" x14ac:dyDescent="0.2">
      <c r="A325" s="2">
        <v>43089</v>
      </c>
      <c r="B325">
        <v>-36023.072363298073</v>
      </c>
      <c r="C325">
        <v>42972.20549365192</v>
      </c>
      <c r="E325" s="2">
        <v>43089</v>
      </c>
      <c r="F325">
        <f t="shared" si="20"/>
        <v>63976.927636701927</v>
      </c>
      <c r="G325">
        <f t="shared" si="21"/>
        <v>142972.20549365191</v>
      </c>
      <c r="M325">
        <f t="shared" si="22"/>
        <v>-4.7674782372565281E-3</v>
      </c>
      <c r="N325">
        <f t="shared" si="23"/>
        <v>2.4620840501847897E-3</v>
      </c>
    </row>
    <row r="326" spans="1:14" x14ac:dyDescent="0.2">
      <c r="A326" s="2">
        <v>43090</v>
      </c>
      <c r="B326">
        <v>-35637.876837557284</v>
      </c>
      <c r="C326">
        <v>45005.742079017808</v>
      </c>
      <c r="E326" s="2">
        <v>43090</v>
      </c>
      <c r="F326">
        <f t="shared" si="20"/>
        <v>64362.123162442716</v>
      </c>
      <c r="G326">
        <f t="shared" si="21"/>
        <v>145005.7420790178</v>
      </c>
      <c r="M326">
        <f t="shared" si="22"/>
        <v>6.0208506405333082E-3</v>
      </c>
      <c r="N326">
        <f t="shared" si="23"/>
        <v>1.4223300104691876E-2</v>
      </c>
    </row>
    <row r="327" spans="1:14" x14ac:dyDescent="0.2">
      <c r="A327" s="2">
        <v>43091</v>
      </c>
      <c r="B327">
        <v>22367.982583471268</v>
      </c>
      <c r="C327">
        <v>45527.047609389519</v>
      </c>
      <c r="E327" s="2">
        <v>43091</v>
      </c>
      <c r="F327">
        <f t="shared" si="20"/>
        <v>122367.98258347127</v>
      </c>
      <c r="G327">
        <f t="shared" si="21"/>
        <v>145527.04760938953</v>
      </c>
      <c r="H327">
        <f>(F327-F142)/F142</f>
        <v>0.14567513069365945</v>
      </c>
      <c r="I327">
        <f>(G327-G142)/G142</f>
        <v>0.32984647011134216</v>
      </c>
      <c r="J327">
        <f>_xlfn.STDEV.P(M142:M327)*SQRT(252)</f>
        <v>1.8982337118413344</v>
      </c>
      <c r="K327">
        <f>_xlfn.STDEV.P(N142:N327)*SQRT(252)</f>
        <v>0.13900845683298702</v>
      </c>
      <c r="M327">
        <f t="shared" si="22"/>
        <v>0.9012421680780841</v>
      </c>
      <c r="N327">
        <f t="shared" si="23"/>
        <v>3.5950681876284053E-3</v>
      </c>
    </row>
    <row r="328" spans="1:14" x14ac:dyDescent="0.2">
      <c r="A328" s="2">
        <v>43108</v>
      </c>
      <c r="B328">
        <v>23548.44145483182</v>
      </c>
      <c r="C328">
        <v>46879.376872166511</v>
      </c>
      <c r="E328" s="2">
        <v>43108</v>
      </c>
      <c r="F328">
        <f t="shared" si="20"/>
        <v>123548.44145483182</v>
      </c>
      <c r="G328">
        <f t="shared" si="21"/>
        <v>146879.37687216653</v>
      </c>
      <c r="M328">
        <f t="shared" si="22"/>
        <v>9.6467952354719732E-3</v>
      </c>
      <c r="N328">
        <f t="shared" si="23"/>
        <v>9.2926317477888924E-3</v>
      </c>
    </row>
    <row r="329" spans="1:14" x14ac:dyDescent="0.2">
      <c r="A329" s="2">
        <v>43109</v>
      </c>
      <c r="B329">
        <v>22862.870882028601</v>
      </c>
      <c r="C329">
        <v>46603.597495667738</v>
      </c>
      <c r="E329" s="2">
        <v>43109</v>
      </c>
      <c r="F329">
        <f t="shared" si="20"/>
        <v>122862.8708820286</v>
      </c>
      <c r="G329">
        <f t="shared" si="21"/>
        <v>146603.59749566775</v>
      </c>
      <c r="M329">
        <f t="shared" si="22"/>
        <v>-5.5490021948504898E-3</v>
      </c>
      <c r="N329">
        <f t="shared" si="23"/>
        <v>-1.8775908665434476E-3</v>
      </c>
    </row>
    <row r="330" spans="1:14" x14ac:dyDescent="0.2">
      <c r="A330" s="2">
        <v>43110</v>
      </c>
      <c r="B330">
        <v>22218.322646468721</v>
      </c>
      <c r="C330">
        <v>47017.763161934228</v>
      </c>
      <c r="E330" s="2">
        <v>43110</v>
      </c>
      <c r="F330">
        <f t="shared" si="20"/>
        <v>122218.32264646872</v>
      </c>
      <c r="G330">
        <f t="shared" si="21"/>
        <v>147017.76316193421</v>
      </c>
      <c r="M330">
        <f t="shared" si="22"/>
        <v>-5.2460782572691707E-3</v>
      </c>
      <c r="N330">
        <f t="shared" si="23"/>
        <v>2.8250716444983542E-3</v>
      </c>
    </row>
    <row r="331" spans="1:14" x14ac:dyDescent="0.2">
      <c r="A331" s="2">
        <v>43111</v>
      </c>
      <c r="B331">
        <v>22720.504998191522</v>
      </c>
      <c r="C331">
        <v>48292.478560376359</v>
      </c>
      <c r="E331" s="2">
        <v>43111</v>
      </c>
      <c r="F331">
        <f t="shared" si="20"/>
        <v>122720.50499819152</v>
      </c>
      <c r="G331">
        <f t="shared" si="21"/>
        <v>148292.47856037636</v>
      </c>
      <c r="M331">
        <f t="shared" si="22"/>
        <v>4.1088957927808189E-3</v>
      </c>
      <c r="N331">
        <f t="shared" si="23"/>
        <v>8.6704856000162193E-3</v>
      </c>
    </row>
    <row r="332" spans="1:14" x14ac:dyDescent="0.2">
      <c r="A332" s="2">
        <v>43112</v>
      </c>
      <c r="B332">
        <v>22992.080998364701</v>
      </c>
      <c r="C332">
        <v>48532.311719917583</v>
      </c>
      <c r="E332" s="2">
        <v>43112</v>
      </c>
      <c r="F332">
        <f t="shared" si="20"/>
        <v>122992.08099836471</v>
      </c>
      <c r="G332">
        <f t="shared" si="21"/>
        <v>148532.31171991758</v>
      </c>
      <c r="M332">
        <f t="shared" si="22"/>
        <v>2.2129635155688559E-3</v>
      </c>
      <c r="N332">
        <f t="shared" si="23"/>
        <v>1.6172982060150129E-3</v>
      </c>
    </row>
    <row r="333" spans="1:14" x14ac:dyDescent="0.2">
      <c r="A333" s="2">
        <v>43115</v>
      </c>
      <c r="B333">
        <v>23550.164131195641</v>
      </c>
      <c r="C333">
        <v>48224.276005631822</v>
      </c>
      <c r="E333" s="2">
        <v>43115</v>
      </c>
      <c r="F333">
        <f t="shared" si="20"/>
        <v>123550.16413119563</v>
      </c>
      <c r="G333">
        <f t="shared" si="21"/>
        <v>148224.27600563184</v>
      </c>
      <c r="M333">
        <f t="shared" si="22"/>
        <v>4.5375533798663742E-3</v>
      </c>
      <c r="N333">
        <f t="shared" si="23"/>
        <v>-2.0738633279107103E-3</v>
      </c>
    </row>
    <row r="334" spans="1:14" x14ac:dyDescent="0.2">
      <c r="A334" s="2">
        <v>43116</v>
      </c>
      <c r="B334">
        <v>21935.01534832556</v>
      </c>
      <c r="C334">
        <v>48052.915552644212</v>
      </c>
      <c r="E334" s="2">
        <v>43116</v>
      </c>
      <c r="F334">
        <f t="shared" si="20"/>
        <v>121935.01534832556</v>
      </c>
      <c r="G334">
        <f t="shared" si="21"/>
        <v>148052.9155526442</v>
      </c>
      <c r="M334">
        <f t="shared" si="22"/>
        <v>-1.3072817783997282E-2</v>
      </c>
      <c r="N334">
        <f t="shared" si="23"/>
        <v>-1.156088986267817E-3</v>
      </c>
    </row>
    <row r="335" spans="1:14" x14ac:dyDescent="0.2">
      <c r="A335" s="2">
        <v>43117</v>
      </c>
      <c r="B335">
        <v>23074.170538021481</v>
      </c>
      <c r="C335">
        <v>48533.082567257989</v>
      </c>
      <c r="E335" s="2">
        <v>43117</v>
      </c>
      <c r="F335">
        <f t="shared" si="20"/>
        <v>123074.17053802148</v>
      </c>
      <c r="G335">
        <f t="shared" si="21"/>
        <v>148533.08256725798</v>
      </c>
      <c r="M335">
        <f t="shared" si="22"/>
        <v>9.3423139074675261E-3</v>
      </c>
      <c r="N335">
        <f t="shared" si="23"/>
        <v>3.2432121503412096E-3</v>
      </c>
    </row>
    <row r="336" spans="1:14" x14ac:dyDescent="0.2">
      <c r="A336" s="2">
        <v>43118</v>
      </c>
      <c r="B336">
        <v>22544.123148457031</v>
      </c>
      <c r="C336">
        <v>49217.606376781798</v>
      </c>
      <c r="E336" s="2">
        <v>43118</v>
      </c>
      <c r="F336">
        <f t="shared" si="20"/>
        <v>122544.12314845703</v>
      </c>
      <c r="G336">
        <f t="shared" si="21"/>
        <v>149217.6063767818</v>
      </c>
      <c r="M336">
        <f t="shared" si="22"/>
        <v>-4.3067313575816894E-3</v>
      </c>
      <c r="N336">
        <f t="shared" si="23"/>
        <v>4.6085612557987135E-3</v>
      </c>
    </row>
    <row r="337" spans="1:14" x14ac:dyDescent="0.2">
      <c r="A337" s="2">
        <v>43119</v>
      </c>
      <c r="B337">
        <v>23483.169723419029</v>
      </c>
      <c r="C337">
        <v>48773.986198740247</v>
      </c>
      <c r="E337" s="2">
        <v>43119</v>
      </c>
      <c r="F337">
        <f t="shared" si="20"/>
        <v>123483.16972341904</v>
      </c>
      <c r="G337">
        <f t="shared" si="21"/>
        <v>148773.98619874025</v>
      </c>
      <c r="M337">
        <f t="shared" si="22"/>
        <v>7.6629262247393942E-3</v>
      </c>
      <c r="N337">
        <f t="shared" si="23"/>
        <v>-2.9729747635904328E-3</v>
      </c>
    </row>
    <row r="338" spans="1:14" x14ac:dyDescent="0.2">
      <c r="A338" s="2">
        <v>43122</v>
      </c>
      <c r="B338">
        <v>24373.897489181469</v>
      </c>
      <c r="C338">
        <v>48534.652171685113</v>
      </c>
      <c r="E338" s="2">
        <v>43122</v>
      </c>
      <c r="F338">
        <f t="shared" si="20"/>
        <v>124373.89748918147</v>
      </c>
      <c r="G338">
        <f t="shared" si="21"/>
        <v>148534.65217168513</v>
      </c>
      <c r="M338">
        <f t="shared" si="22"/>
        <v>7.2133535910805712E-3</v>
      </c>
      <c r="N338">
        <f t="shared" si="23"/>
        <v>-1.608708841984054E-3</v>
      </c>
    </row>
    <row r="339" spans="1:14" x14ac:dyDescent="0.2">
      <c r="A339" s="2">
        <v>43123</v>
      </c>
      <c r="B339">
        <v>24894.93713525472</v>
      </c>
      <c r="C339">
        <v>48820.366457399403</v>
      </c>
      <c r="E339" s="2">
        <v>43123</v>
      </c>
      <c r="F339">
        <f t="shared" si="20"/>
        <v>124894.93713525472</v>
      </c>
      <c r="G339">
        <f t="shared" si="21"/>
        <v>148820.36645739939</v>
      </c>
      <c r="M339">
        <f t="shared" si="22"/>
        <v>4.1893006216884585E-3</v>
      </c>
      <c r="N339">
        <f t="shared" si="23"/>
        <v>1.9235530668225171E-3</v>
      </c>
    </row>
    <row r="340" spans="1:14" x14ac:dyDescent="0.2">
      <c r="A340" s="2">
        <v>43124</v>
      </c>
      <c r="B340">
        <v>24837.22741135626</v>
      </c>
      <c r="C340">
        <v>49605.146481180607</v>
      </c>
      <c r="E340" s="2">
        <v>43124</v>
      </c>
      <c r="F340">
        <f t="shared" si="20"/>
        <v>124837.22741135626</v>
      </c>
      <c r="G340">
        <f t="shared" si="21"/>
        <v>149605.14648118062</v>
      </c>
      <c r="M340">
        <f t="shared" si="22"/>
        <v>-4.6206615914270717E-4</v>
      </c>
      <c r="N340">
        <f t="shared" si="23"/>
        <v>5.2733375307598158E-3</v>
      </c>
    </row>
    <row r="341" spans="1:14" x14ac:dyDescent="0.2">
      <c r="A341" s="2">
        <v>43125</v>
      </c>
      <c r="B341">
        <v>23957.845483417012</v>
      </c>
      <c r="C341">
        <v>49747.368703402914</v>
      </c>
      <c r="E341" s="2">
        <v>43125</v>
      </c>
      <c r="F341">
        <f t="shared" si="20"/>
        <v>123957.84548341701</v>
      </c>
      <c r="G341">
        <f t="shared" si="21"/>
        <v>149747.36870340293</v>
      </c>
      <c r="M341">
        <f t="shared" si="22"/>
        <v>-7.0442282816932551E-3</v>
      </c>
      <c r="N341">
        <f t="shared" si="23"/>
        <v>9.5065059971180174E-4</v>
      </c>
    </row>
    <row r="342" spans="1:14" x14ac:dyDescent="0.2">
      <c r="A342" s="2">
        <v>43126</v>
      </c>
      <c r="B342">
        <v>103637.32066838069</v>
      </c>
      <c r="C342">
        <v>49249.885730349859</v>
      </c>
      <c r="E342" s="2">
        <v>43126</v>
      </c>
      <c r="F342">
        <f t="shared" si="20"/>
        <v>203637.32066838071</v>
      </c>
      <c r="G342">
        <f t="shared" si="21"/>
        <v>149249.88573034987</v>
      </c>
      <c r="M342">
        <f t="shared" si="22"/>
        <v>0.64279493463463877</v>
      </c>
      <c r="N342">
        <f t="shared" si="23"/>
        <v>-3.3221483446457169E-3</v>
      </c>
    </row>
    <row r="343" spans="1:14" x14ac:dyDescent="0.2">
      <c r="A343" s="2">
        <v>43136</v>
      </c>
      <c r="B343">
        <v>94407.072876904174</v>
      </c>
      <c r="C343">
        <v>49712.793742219277</v>
      </c>
      <c r="E343" s="2">
        <v>43136</v>
      </c>
      <c r="F343">
        <f t="shared" si="20"/>
        <v>194407.07287690416</v>
      </c>
      <c r="G343">
        <f t="shared" si="21"/>
        <v>149712.79374221928</v>
      </c>
      <c r="M343">
        <f t="shared" si="22"/>
        <v>-4.5326896666980906E-2</v>
      </c>
      <c r="N343">
        <f t="shared" si="23"/>
        <v>3.1015635931926138E-3</v>
      </c>
    </row>
    <row r="344" spans="1:14" x14ac:dyDescent="0.2">
      <c r="A344" s="2">
        <v>43137</v>
      </c>
      <c r="B344">
        <v>98680.742899125631</v>
      </c>
      <c r="C344">
        <v>49926.032302858977</v>
      </c>
      <c r="E344" s="2">
        <v>43137</v>
      </c>
      <c r="F344">
        <f t="shared" si="20"/>
        <v>198680.74289912562</v>
      </c>
      <c r="G344">
        <f t="shared" si="21"/>
        <v>149926.03230285898</v>
      </c>
      <c r="M344">
        <f t="shared" si="22"/>
        <v>2.1983099477699997E-2</v>
      </c>
      <c r="N344">
        <f t="shared" si="23"/>
        <v>1.4243175570343158E-3</v>
      </c>
    </row>
    <row r="345" spans="1:14" x14ac:dyDescent="0.2">
      <c r="A345" s="2">
        <v>43138</v>
      </c>
      <c r="B345">
        <v>96410.501366001816</v>
      </c>
      <c r="C345">
        <v>49251.376288655687</v>
      </c>
      <c r="E345" s="2">
        <v>43138</v>
      </c>
      <c r="F345">
        <f t="shared" si="20"/>
        <v>196410.50136600182</v>
      </c>
      <c r="G345">
        <f t="shared" si="21"/>
        <v>149251.37628865568</v>
      </c>
      <c r="M345">
        <f t="shared" si="22"/>
        <v>-1.1426580653951199E-2</v>
      </c>
      <c r="N345">
        <f t="shared" si="23"/>
        <v>-4.4999257556583286E-3</v>
      </c>
    </row>
    <row r="346" spans="1:14" x14ac:dyDescent="0.2">
      <c r="A346" s="2">
        <v>43139</v>
      </c>
      <c r="B346">
        <v>88916.205736786142</v>
      </c>
      <c r="C346">
        <v>48966.509819812927</v>
      </c>
      <c r="E346" s="2">
        <v>43139</v>
      </c>
      <c r="F346">
        <f t="shared" si="20"/>
        <v>188916.20573678613</v>
      </c>
      <c r="G346">
        <f t="shared" si="21"/>
        <v>148966.50981981293</v>
      </c>
      <c r="M346">
        <f t="shared" si="22"/>
        <v>-3.8156287861871592E-2</v>
      </c>
      <c r="N346">
        <f t="shared" si="23"/>
        <v>-1.9086354573495795E-3</v>
      </c>
    </row>
    <row r="347" spans="1:14" x14ac:dyDescent="0.2">
      <c r="A347" s="2">
        <v>43140</v>
      </c>
      <c r="B347">
        <v>89212.718434467548</v>
      </c>
      <c r="C347">
        <v>45472.748678992997</v>
      </c>
      <c r="E347" s="2">
        <v>43140</v>
      </c>
      <c r="F347">
        <f t="shared" si="20"/>
        <v>189212.71843446756</v>
      </c>
      <c r="G347">
        <f t="shared" si="21"/>
        <v>145472.748678993</v>
      </c>
      <c r="M347">
        <f t="shared" si="22"/>
        <v>1.5695461197995988E-3</v>
      </c>
      <c r="N347">
        <f t="shared" si="23"/>
        <v>-2.3453332866869993E-2</v>
      </c>
    </row>
    <row r="348" spans="1:14" x14ac:dyDescent="0.2">
      <c r="A348" s="2">
        <v>43143</v>
      </c>
      <c r="B348">
        <v>89783.436241546573</v>
      </c>
      <c r="C348">
        <v>45508.925947609227</v>
      </c>
      <c r="E348" s="2">
        <v>43143</v>
      </c>
      <c r="F348">
        <f t="shared" si="20"/>
        <v>189783.43624154659</v>
      </c>
      <c r="G348">
        <f t="shared" si="21"/>
        <v>145508.92594760924</v>
      </c>
      <c r="M348">
        <f t="shared" si="22"/>
        <v>3.0162761351409315E-3</v>
      </c>
      <c r="N348">
        <f t="shared" si="23"/>
        <v>2.4868759918790306E-4</v>
      </c>
    </row>
    <row r="349" spans="1:14" x14ac:dyDescent="0.2">
      <c r="A349" s="2">
        <v>43144</v>
      </c>
      <c r="B349">
        <v>89884.066199412977</v>
      </c>
      <c r="C349">
        <v>47643.063099078739</v>
      </c>
      <c r="E349" s="2">
        <v>43144</v>
      </c>
      <c r="F349">
        <f t="shared" si="20"/>
        <v>189884.06619941298</v>
      </c>
      <c r="G349">
        <f t="shared" si="21"/>
        <v>147643.06309907875</v>
      </c>
      <c r="M349">
        <f t="shared" si="22"/>
        <v>5.3023572477796572E-4</v>
      </c>
      <c r="N349">
        <f t="shared" si="23"/>
        <v>1.4666709533942307E-2</v>
      </c>
    </row>
    <row r="350" spans="1:14" x14ac:dyDescent="0.2">
      <c r="A350" s="2">
        <v>43145</v>
      </c>
      <c r="B350">
        <v>90394.816330457063</v>
      </c>
      <c r="C350">
        <v>47320.386074877963</v>
      </c>
      <c r="E350" s="2">
        <v>43145</v>
      </c>
      <c r="F350">
        <f t="shared" si="20"/>
        <v>190394.81633045705</v>
      </c>
      <c r="G350">
        <f t="shared" si="21"/>
        <v>147320.38607487796</v>
      </c>
      <c r="M350">
        <f t="shared" si="22"/>
        <v>2.6897998408549465E-3</v>
      </c>
      <c r="N350">
        <f t="shared" si="23"/>
        <v>-2.185521062945252E-3</v>
      </c>
    </row>
    <row r="351" spans="1:14" x14ac:dyDescent="0.2">
      <c r="A351" s="2">
        <v>43146</v>
      </c>
      <c r="B351">
        <v>90720.689464060008</v>
      </c>
      <c r="C351">
        <v>48433.325491482283</v>
      </c>
      <c r="E351" s="2">
        <v>43146</v>
      </c>
      <c r="F351">
        <f t="shared" si="20"/>
        <v>190720.68946406001</v>
      </c>
      <c r="G351">
        <f t="shared" si="21"/>
        <v>148433.32549148228</v>
      </c>
      <c r="M351">
        <f t="shared" si="22"/>
        <v>1.7115651564660289E-3</v>
      </c>
      <c r="N351">
        <f t="shared" si="23"/>
        <v>7.5545513167380035E-3</v>
      </c>
    </row>
    <row r="352" spans="1:14" x14ac:dyDescent="0.2">
      <c r="A352" s="2">
        <v>43147</v>
      </c>
      <c r="B352">
        <v>90740.12082404847</v>
      </c>
      <c r="C352">
        <v>45288.596486121991</v>
      </c>
      <c r="E352" s="2">
        <v>43147</v>
      </c>
      <c r="F352">
        <f t="shared" si="20"/>
        <v>190740.12082404847</v>
      </c>
      <c r="G352">
        <f t="shared" si="21"/>
        <v>145288.596486122</v>
      </c>
      <c r="M352">
        <f t="shared" si="22"/>
        <v>1.018838598112574E-4</v>
      </c>
      <c r="N352">
        <f t="shared" si="23"/>
        <v>-2.1186138590829691E-2</v>
      </c>
    </row>
    <row r="353" spans="1:14" x14ac:dyDescent="0.2">
      <c r="A353" s="2">
        <v>43150</v>
      </c>
      <c r="B353">
        <v>90740.12082404847</v>
      </c>
      <c r="C353">
        <v>45505.856594752047</v>
      </c>
      <c r="E353" s="2">
        <v>43150</v>
      </c>
      <c r="F353">
        <f t="shared" si="20"/>
        <v>190740.12082404847</v>
      </c>
      <c r="G353">
        <f t="shared" si="21"/>
        <v>145505.85659475205</v>
      </c>
      <c r="M353">
        <f t="shared" si="22"/>
        <v>0</v>
      </c>
      <c r="N353">
        <f t="shared" si="23"/>
        <v>1.4953693124209457E-3</v>
      </c>
    </row>
    <row r="354" spans="1:14" x14ac:dyDescent="0.2">
      <c r="A354" s="2">
        <v>43151</v>
      </c>
      <c r="B354">
        <v>89192.846383841927</v>
      </c>
      <c r="C354">
        <v>45722.920206449351</v>
      </c>
      <c r="E354" s="2">
        <v>43151</v>
      </c>
      <c r="F354">
        <f t="shared" si="20"/>
        <v>189192.84638384194</v>
      </c>
      <c r="G354">
        <f t="shared" si="21"/>
        <v>145722.92020644934</v>
      </c>
      <c r="M354">
        <f t="shared" si="22"/>
        <v>-8.1119506138608317E-3</v>
      </c>
      <c r="N354">
        <f t="shared" si="23"/>
        <v>1.4917860818608312E-3</v>
      </c>
    </row>
    <row r="355" spans="1:14" x14ac:dyDescent="0.2">
      <c r="A355" s="2">
        <v>43152</v>
      </c>
      <c r="B355">
        <v>90281.621446734207</v>
      </c>
      <c r="C355">
        <v>47674.727435364977</v>
      </c>
      <c r="E355" s="2">
        <v>43152</v>
      </c>
      <c r="F355">
        <f t="shared" si="20"/>
        <v>190281.62144673421</v>
      </c>
      <c r="G355">
        <f t="shared" si="21"/>
        <v>147674.72743536497</v>
      </c>
      <c r="M355">
        <f t="shared" si="22"/>
        <v>5.7548426576516315E-3</v>
      </c>
      <c r="N355">
        <f t="shared" si="23"/>
        <v>1.3393961815687276E-2</v>
      </c>
    </row>
    <row r="356" spans="1:14" x14ac:dyDescent="0.2">
      <c r="A356" s="2">
        <v>43153</v>
      </c>
      <c r="B356">
        <v>91361.251612442167</v>
      </c>
      <c r="C356">
        <v>47280.344405786243</v>
      </c>
      <c r="E356" s="2">
        <v>43153</v>
      </c>
      <c r="F356">
        <f t="shared" si="20"/>
        <v>191361.25161244217</v>
      </c>
      <c r="G356">
        <f t="shared" si="21"/>
        <v>147280.34440578625</v>
      </c>
      <c r="M356">
        <f t="shared" si="22"/>
        <v>5.6738541405071145E-3</v>
      </c>
      <c r="N356">
        <f t="shared" si="23"/>
        <v>-2.6706196546144624E-3</v>
      </c>
    </row>
    <row r="357" spans="1:14" x14ac:dyDescent="0.2">
      <c r="A357" s="2">
        <v>43154</v>
      </c>
      <c r="B357">
        <v>69312.218237324938</v>
      </c>
      <c r="C357">
        <v>47136.696343538773</v>
      </c>
      <c r="E357" s="2">
        <v>43154</v>
      </c>
      <c r="F357">
        <f t="shared" si="20"/>
        <v>169312.21823732494</v>
      </c>
      <c r="G357">
        <f t="shared" si="21"/>
        <v>147136.69634353876</v>
      </c>
      <c r="M357">
        <f t="shared" si="22"/>
        <v>-0.1152220378437555</v>
      </c>
      <c r="N357">
        <f t="shared" si="23"/>
        <v>-9.7533763128441163E-4</v>
      </c>
    </row>
    <row r="358" spans="1:14" x14ac:dyDescent="0.2">
      <c r="A358" s="2">
        <v>43164</v>
      </c>
      <c r="B358">
        <v>70340.598964070785</v>
      </c>
      <c r="C358">
        <v>48070.96794108332</v>
      </c>
      <c r="E358" s="2">
        <v>43164</v>
      </c>
      <c r="F358">
        <f t="shared" si="20"/>
        <v>170340.59896407078</v>
      </c>
      <c r="G358">
        <f t="shared" si="21"/>
        <v>148070.96794108331</v>
      </c>
      <c r="M358">
        <f t="shared" si="22"/>
        <v>6.0738719122111181E-3</v>
      </c>
      <c r="N358">
        <f t="shared" si="23"/>
        <v>6.3496844822666368E-3</v>
      </c>
    </row>
    <row r="359" spans="1:14" x14ac:dyDescent="0.2">
      <c r="A359" s="2">
        <v>43165</v>
      </c>
      <c r="B359">
        <v>70306.751675353124</v>
      </c>
      <c r="C359">
        <v>47856.202840412167</v>
      </c>
      <c r="E359" s="2">
        <v>43165</v>
      </c>
      <c r="F359">
        <f t="shared" si="20"/>
        <v>170306.75167535312</v>
      </c>
      <c r="G359">
        <f t="shared" si="21"/>
        <v>147856.20284041215</v>
      </c>
      <c r="M359">
        <f t="shared" si="22"/>
        <v>-1.9870359106111016E-4</v>
      </c>
      <c r="N359">
        <f t="shared" si="23"/>
        <v>-1.4504200496386773E-3</v>
      </c>
    </row>
    <row r="360" spans="1:14" x14ac:dyDescent="0.2">
      <c r="A360" s="2">
        <v>43166</v>
      </c>
      <c r="B360">
        <v>69208.57206651695</v>
      </c>
      <c r="C360">
        <v>47677.071626798192</v>
      </c>
      <c r="E360" s="2">
        <v>43166</v>
      </c>
      <c r="F360">
        <f t="shared" si="20"/>
        <v>169208.57206651696</v>
      </c>
      <c r="G360">
        <f t="shared" si="21"/>
        <v>147677.07162679819</v>
      </c>
      <c r="M360">
        <f t="shared" si="22"/>
        <v>-6.4482446998317565E-3</v>
      </c>
      <c r="N360">
        <f t="shared" si="23"/>
        <v>-1.2115231567748619E-3</v>
      </c>
    </row>
    <row r="361" spans="1:14" x14ac:dyDescent="0.2">
      <c r="A361" s="2">
        <v>43167</v>
      </c>
      <c r="B361">
        <v>69482.42637750518</v>
      </c>
      <c r="C361">
        <v>48394.131680577673</v>
      </c>
      <c r="E361" s="2">
        <v>43167</v>
      </c>
      <c r="F361">
        <f t="shared" si="20"/>
        <v>169482.42637750518</v>
      </c>
      <c r="G361">
        <f t="shared" si="21"/>
        <v>148394.13168057767</v>
      </c>
      <c r="M361">
        <f t="shared" si="22"/>
        <v>1.6184423025599546E-3</v>
      </c>
      <c r="N361">
        <f t="shared" si="23"/>
        <v>4.8555950214912071E-3</v>
      </c>
    </row>
    <row r="362" spans="1:14" x14ac:dyDescent="0.2">
      <c r="A362" s="2">
        <v>43168</v>
      </c>
      <c r="B362">
        <v>69744.027798698487</v>
      </c>
      <c r="C362">
        <v>49859.725961185359</v>
      </c>
      <c r="E362" s="2">
        <v>43168</v>
      </c>
      <c r="F362">
        <f t="shared" si="20"/>
        <v>169744.02779869849</v>
      </c>
      <c r="G362">
        <f t="shared" si="21"/>
        <v>149859.72596118535</v>
      </c>
      <c r="M362">
        <f t="shared" si="22"/>
        <v>1.5435312485473627E-3</v>
      </c>
      <c r="N362">
        <f t="shared" si="23"/>
        <v>9.8763627915045126E-3</v>
      </c>
    </row>
    <row r="363" spans="1:14" x14ac:dyDescent="0.2">
      <c r="A363" s="2">
        <v>43171</v>
      </c>
      <c r="B363">
        <v>69821.700786052679</v>
      </c>
      <c r="C363">
        <v>50428.193762813833</v>
      </c>
      <c r="E363" s="2">
        <v>43171</v>
      </c>
      <c r="F363">
        <f t="shared" si="20"/>
        <v>169821.70078605268</v>
      </c>
      <c r="G363">
        <f t="shared" si="21"/>
        <v>150428.19376281384</v>
      </c>
      <c r="M363">
        <f t="shared" si="22"/>
        <v>4.575889258755251E-4</v>
      </c>
      <c r="N363">
        <f t="shared" si="23"/>
        <v>3.7933327181962529E-3</v>
      </c>
    </row>
    <row r="364" spans="1:14" x14ac:dyDescent="0.2">
      <c r="A364" s="2">
        <v>43172</v>
      </c>
      <c r="B364">
        <v>70687.593658922982</v>
      </c>
      <c r="C364">
        <v>48585.039132773927</v>
      </c>
      <c r="E364" s="2">
        <v>43172</v>
      </c>
      <c r="F364">
        <f t="shared" si="20"/>
        <v>170687.593658923</v>
      </c>
      <c r="G364">
        <f t="shared" si="21"/>
        <v>148585.03913277393</v>
      </c>
      <c r="M364">
        <f t="shared" si="22"/>
        <v>5.0988352422709502E-3</v>
      </c>
      <c r="N364">
        <f t="shared" si="23"/>
        <v>-1.2252720609981409E-2</v>
      </c>
    </row>
    <row r="365" spans="1:14" x14ac:dyDescent="0.2">
      <c r="A365" s="2">
        <v>43173</v>
      </c>
      <c r="B365">
        <v>70438.03850229441</v>
      </c>
      <c r="C365">
        <v>49692.346767838688</v>
      </c>
      <c r="E365" s="2">
        <v>43173</v>
      </c>
      <c r="F365">
        <f t="shared" si="20"/>
        <v>170438.0385022944</v>
      </c>
      <c r="G365">
        <f t="shared" si="21"/>
        <v>149692.3467678387</v>
      </c>
      <c r="M365">
        <f t="shared" si="22"/>
        <v>-1.4620579696452668E-3</v>
      </c>
      <c r="N365">
        <f t="shared" si="23"/>
        <v>7.4523494527284333E-3</v>
      </c>
    </row>
    <row r="366" spans="1:14" x14ac:dyDescent="0.2">
      <c r="A366" s="2">
        <v>43174</v>
      </c>
      <c r="B366">
        <v>71406.934783740769</v>
      </c>
      <c r="C366">
        <v>50616.791212283169</v>
      </c>
      <c r="E366" s="2">
        <v>43174</v>
      </c>
      <c r="F366">
        <f t="shared" si="20"/>
        <v>171406.93478374078</v>
      </c>
      <c r="G366">
        <f t="shared" si="21"/>
        <v>150616.79121228316</v>
      </c>
      <c r="M366">
        <f t="shared" si="22"/>
        <v>5.6847420327085342E-3</v>
      </c>
      <c r="N366">
        <f t="shared" si="23"/>
        <v>6.1756293117523854E-3</v>
      </c>
    </row>
    <row r="367" spans="1:14" x14ac:dyDescent="0.2">
      <c r="A367" s="2">
        <v>43175</v>
      </c>
      <c r="B367">
        <v>71944.22776225573</v>
      </c>
      <c r="C367">
        <v>50368.857327985686</v>
      </c>
      <c r="E367" s="2">
        <v>43175</v>
      </c>
      <c r="F367">
        <f t="shared" si="20"/>
        <v>171944.22776225573</v>
      </c>
      <c r="G367">
        <f t="shared" si="21"/>
        <v>150368.85732798569</v>
      </c>
      <c r="M367">
        <f t="shared" si="22"/>
        <v>3.1346046715836407E-3</v>
      </c>
      <c r="N367">
        <f t="shared" si="23"/>
        <v>-1.6461237973661523E-3</v>
      </c>
    </row>
    <row r="368" spans="1:14" x14ac:dyDescent="0.2">
      <c r="A368" s="2">
        <v>43178</v>
      </c>
      <c r="B368">
        <v>71354.070809482233</v>
      </c>
      <c r="C368">
        <v>52567.11408673878</v>
      </c>
      <c r="E368" s="2">
        <v>43178</v>
      </c>
      <c r="F368">
        <f t="shared" si="20"/>
        <v>171354.07080948225</v>
      </c>
      <c r="G368">
        <f t="shared" si="21"/>
        <v>152567.11408673879</v>
      </c>
      <c r="M368">
        <f t="shared" si="22"/>
        <v>-3.4322580086229033E-3</v>
      </c>
      <c r="N368">
        <f t="shared" si="23"/>
        <v>1.4619095987131427E-2</v>
      </c>
    </row>
    <row r="369" spans="1:14" x14ac:dyDescent="0.2">
      <c r="A369" s="2">
        <v>43179</v>
      </c>
      <c r="B369">
        <v>71506.19090982432</v>
      </c>
      <c r="C369">
        <v>53550.864635706726</v>
      </c>
      <c r="E369" s="2">
        <v>43179</v>
      </c>
      <c r="F369">
        <f t="shared" si="20"/>
        <v>171506.19090982433</v>
      </c>
      <c r="G369">
        <f t="shared" si="21"/>
        <v>153550.86463570673</v>
      </c>
      <c r="M369">
        <f t="shared" si="22"/>
        <v>8.8775305788456717E-4</v>
      </c>
      <c r="N369">
        <f t="shared" si="23"/>
        <v>6.4479855626596938E-3</v>
      </c>
    </row>
    <row r="370" spans="1:14" x14ac:dyDescent="0.2">
      <c r="A370" s="2">
        <v>43180</v>
      </c>
      <c r="B370">
        <v>70352.820724380217</v>
      </c>
      <c r="C370">
        <v>52921.035214508323</v>
      </c>
      <c r="E370" s="2">
        <v>43180</v>
      </c>
      <c r="F370">
        <f t="shared" si="20"/>
        <v>170352.8207243802</v>
      </c>
      <c r="G370">
        <f t="shared" si="21"/>
        <v>152921.03521450833</v>
      </c>
      <c r="M370">
        <f t="shared" si="22"/>
        <v>-6.7249478244814972E-3</v>
      </c>
      <c r="N370">
        <f t="shared" si="23"/>
        <v>-4.1017640811899566E-3</v>
      </c>
    </row>
    <row r="371" spans="1:14" x14ac:dyDescent="0.2">
      <c r="A371" s="2">
        <v>43181</v>
      </c>
      <c r="B371">
        <v>69363.672890966613</v>
      </c>
      <c r="C371">
        <v>53026.282985302038</v>
      </c>
      <c r="E371" s="2">
        <v>43181</v>
      </c>
      <c r="F371">
        <f t="shared" si="20"/>
        <v>169363.67289096661</v>
      </c>
      <c r="G371">
        <f t="shared" si="21"/>
        <v>153026.28298530204</v>
      </c>
      <c r="M371">
        <f t="shared" si="22"/>
        <v>-5.8064658348919674E-3</v>
      </c>
      <c r="N371">
        <f t="shared" si="23"/>
        <v>6.8824913881907553E-4</v>
      </c>
    </row>
    <row r="372" spans="1:14" x14ac:dyDescent="0.2">
      <c r="A372" s="2">
        <v>43182</v>
      </c>
      <c r="B372">
        <v>55983.24863213818</v>
      </c>
      <c r="C372">
        <v>53482.156743338222</v>
      </c>
      <c r="E372" s="2">
        <v>43182</v>
      </c>
      <c r="F372">
        <f t="shared" si="20"/>
        <v>155983.24863213819</v>
      </c>
      <c r="G372">
        <f t="shared" si="21"/>
        <v>153482.15674333822</v>
      </c>
      <c r="M372">
        <f t="shared" si="22"/>
        <v>-7.9004098284066557E-2</v>
      </c>
      <c r="N372">
        <f t="shared" si="23"/>
        <v>2.9790552913055049E-3</v>
      </c>
    </row>
    <row r="373" spans="1:14" x14ac:dyDescent="0.2">
      <c r="A373" s="2">
        <v>43199</v>
      </c>
      <c r="B373">
        <v>57293.947721469653</v>
      </c>
      <c r="C373">
        <v>53937.166222702421</v>
      </c>
      <c r="E373" s="2">
        <v>43199</v>
      </c>
      <c r="F373">
        <f t="shared" si="20"/>
        <v>157293.94772146965</v>
      </c>
      <c r="G373">
        <f t="shared" si="21"/>
        <v>153937.16622270242</v>
      </c>
      <c r="M373">
        <f t="shared" si="22"/>
        <v>8.4028195387989488E-3</v>
      </c>
      <c r="N373">
        <f t="shared" si="23"/>
        <v>2.9645757462549794E-3</v>
      </c>
    </row>
    <row r="374" spans="1:14" x14ac:dyDescent="0.2">
      <c r="A374" s="2">
        <v>43200</v>
      </c>
      <c r="B374">
        <v>58448.739315857842</v>
      </c>
      <c r="C374">
        <v>54426.249192134739</v>
      </c>
      <c r="E374" s="2">
        <v>43200</v>
      </c>
      <c r="F374">
        <f t="shared" si="20"/>
        <v>158448.73931585785</v>
      </c>
      <c r="G374">
        <f t="shared" si="21"/>
        <v>154426.24919213474</v>
      </c>
      <c r="M374">
        <f t="shared" si="22"/>
        <v>7.3416149261703242E-3</v>
      </c>
      <c r="N374">
        <f t="shared" si="23"/>
        <v>3.1771597557197929E-3</v>
      </c>
    </row>
    <row r="375" spans="1:14" x14ac:dyDescent="0.2">
      <c r="A375" s="2">
        <v>43201</v>
      </c>
      <c r="B375">
        <v>58485.851879677692</v>
      </c>
      <c r="C375">
        <v>54530.839546579788</v>
      </c>
      <c r="E375" s="2">
        <v>43201</v>
      </c>
      <c r="F375">
        <f t="shared" si="20"/>
        <v>158485.85187967768</v>
      </c>
      <c r="G375">
        <f t="shared" si="21"/>
        <v>154530.83954657978</v>
      </c>
      <c r="M375">
        <f t="shared" si="22"/>
        <v>2.3422441844643893E-4</v>
      </c>
      <c r="N375">
        <f t="shared" si="23"/>
        <v>6.7728352525684582E-4</v>
      </c>
    </row>
    <row r="376" spans="1:14" x14ac:dyDescent="0.2">
      <c r="A376" s="2">
        <v>43202</v>
      </c>
      <c r="B376">
        <v>57382.547434690103</v>
      </c>
      <c r="C376">
        <v>53868.722514490357</v>
      </c>
      <c r="E376" s="2">
        <v>43202</v>
      </c>
      <c r="F376">
        <f t="shared" si="20"/>
        <v>157382.54743469012</v>
      </c>
      <c r="G376">
        <f t="shared" si="21"/>
        <v>153868.72251449036</v>
      </c>
      <c r="M376">
        <f t="shared" si="22"/>
        <v>-6.9615327292759698E-3</v>
      </c>
      <c r="N376">
        <f t="shared" si="23"/>
        <v>-4.2846918714230901E-3</v>
      </c>
    </row>
    <row r="377" spans="1:14" x14ac:dyDescent="0.2">
      <c r="A377" s="2">
        <v>43203</v>
      </c>
      <c r="B377">
        <v>58030.599938626627</v>
      </c>
      <c r="C377">
        <v>53903.667185428007</v>
      </c>
      <c r="E377" s="2">
        <v>43203</v>
      </c>
      <c r="F377">
        <f t="shared" si="20"/>
        <v>158030.59993862663</v>
      </c>
      <c r="G377">
        <f t="shared" si="21"/>
        <v>153903.667185428</v>
      </c>
      <c r="M377">
        <f t="shared" si="22"/>
        <v>4.1176897597584158E-3</v>
      </c>
      <c r="N377">
        <f t="shared" si="23"/>
        <v>2.2710704532134121E-4</v>
      </c>
    </row>
    <row r="378" spans="1:14" x14ac:dyDescent="0.2">
      <c r="A378" s="2">
        <v>43206</v>
      </c>
      <c r="B378">
        <v>59659.199703975013</v>
      </c>
      <c r="C378">
        <v>52890.41925996582</v>
      </c>
      <c r="E378" s="2">
        <v>43206</v>
      </c>
      <c r="F378">
        <f t="shared" si="20"/>
        <v>159659.199703975</v>
      </c>
      <c r="G378">
        <f t="shared" si="21"/>
        <v>152890.41925996583</v>
      </c>
      <c r="M378">
        <f t="shared" si="22"/>
        <v>1.0305597561363773E-2</v>
      </c>
      <c r="N378">
        <f t="shared" si="23"/>
        <v>-6.5836503053652322E-3</v>
      </c>
    </row>
    <row r="379" spans="1:14" x14ac:dyDescent="0.2">
      <c r="A379" s="2">
        <v>43207</v>
      </c>
      <c r="B379">
        <v>60817.277432642113</v>
      </c>
      <c r="C379">
        <v>52399.191189790392</v>
      </c>
      <c r="E379" s="2">
        <v>43207</v>
      </c>
      <c r="F379">
        <f t="shared" si="20"/>
        <v>160817.27743264212</v>
      </c>
      <c r="G379">
        <f t="shared" si="21"/>
        <v>152399.19118979038</v>
      </c>
      <c r="M379">
        <f t="shared" si="22"/>
        <v>7.2534356354931008E-3</v>
      </c>
      <c r="N379">
        <f t="shared" si="23"/>
        <v>-3.2129421356363388E-3</v>
      </c>
    </row>
    <row r="380" spans="1:14" x14ac:dyDescent="0.2">
      <c r="A380" s="2">
        <v>43208</v>
      </c>
      <c r="B380">
        <v>61864.802383141447</v>
      </c>
      <c r="C380">
        <v>52750.788025418813</v>
      </c>
      <c r="E380" s="2">
        <v>43208</v>
      </c>
      <c r="F380">
        <f t="shared" si="20"/>
        <v>161864.80238314145</v>
      </c>
      <c r="G380">
        <f t="shared" si="21"/>
        <v>152750.78802541882</v>
      </c>
      <c r="M380">
        <f t="shared" si="22"/>
        <v>6.5137587653669813E-3</v>
      </c>
      <c r="N380">
        <f t="shared" si="23"/>
        <v>2.3070780945981641E-3</v>
      </c>
    </row>
    <row r="381" spans="1:14" x14ac:dyDescent="0.2">
      <c r="A381" s="2">
        <v>43209</v>
      </c>
      <c r="B381">
        <v>60615.102594530392</v>
      </c>
      <c r="C381">
        <v>53031.654028929661</v>
      </c>
      <c r="E381" s="2">
        <v>43209</v>
      </c>
      <c r="F381">
        <f t="shared" si="20"/>
        <v>160615.10259453038</v>
      </c>
      <c r="G381">
        <f t="shared" si="21"/>
        <v>153031.65402892965</v>
      </c>
      <c r="M381">
        <f t="shared" si="22"/>
        <v>-7.7206395103301406E-3</v>
      </c>
      <c r="N381">
        <f t="shared" si="23"/>
        <v>1.8387204880677614E-3</v>
      </c>
    </row>
    <row r="382" spans="1:14" x14ac:dyDescent="0.2">
      <c r="A382" s="2">
        <v>43210</v>
      </c>
      <c r="B382">
        <v>60012.288718463933</v>
      </c>
      <c r="C382">
        <v>54364.208090881701</v>
      </c>
      <c r="E382" s="2">
        <v>43210</v>
      </c>
      <c r="F382">
        <f t="shared" si="20"/>
        <v>160012.28871846394</v>
      </c>
      <c r="G382">
        <f t="shared" si="21"/>
        <v>154364.2080908817</v>
      </c>
      <c r="M382">
        <f t="shared" si="22"/>
        <v>-3.7531581173174964E-3</v>
      </c>
      <c r="N382">
        <f t="shared" si="23"/>
        <v>8.7077021444212852E-3</v>
      </c>
    </row>
    <row r="383" spans="1:14" x14ac:dyDescent="0.2">
      <c r="A383" s="2">
        <v>43213</v>
      </c>
      <c r="B383">
        <v>61573.302950080993</v>
      </c>
      <c r="C383">
        <v>54643.196756967191</v>
      </c>
      <c r="E383" s="2">
        <v>43213</v>
      </c>
      <c r="F383">
        <f t="shared" si="20"/>
        <v>161573.30295008101</v>
      </c>
      <c r="G383">
        <f t="shared" si="21"/>
        <v>154643.1967569672</v>
      </c>
      <c r="M383">
        <f t="shared" si="22"/>
        <v>9.7555896745131748E-3</v>
      </c>
      <c r="N383">
        <f t="shared" si="23"/>
        <v>1.8073403772540528E-3</v>
      </c>
    </row>
    <row r="384" spans="1:14" x14ac:dyDescent="0.2">
      <c r="A384" s="2">
        <v>43214</v>
      </c>
      <c r="B384">
        <v>62185.471300861107</v>
      </c>
      <c r="C384">
        <v>55583.690225762541</v>
      </c>
      <c r="E384" s="2">
        <v>43214</v>
      </c>
      <c r="F384">
        <f t="shared" si="20"/>
        <v>162185.4713008611</v>
      </c>
      <c r="G384">
        <f t="shared" si="21"/>
        <v>155583.69022576255</v>
      </c>
      <c r="M384">
        <f t="shared" si="22"/>
        <v>3.7887964137814562E-3</v>
      </c>
      <c r="N384">
        <f t="shared" si="23"/>
        <v>6.0816996060512286E-3</v>
      </c>
    </row>
    <row r="385" spans="1:14" x14ac:dyDescent="0.2">
      <c r="A385" s="2">
        <v>43215</v>
      </c>
      <c r="B385">
        <v>61914.778297273107</v>
      </c>
      <c r="C385">
        <v>55757.17584091366</v>
      </c>
      <c r="E385" s="2">
        <v>43215</v>
      </c>
      <c r="F385">
        <f t="shared" si="20"/>
        <v>161914.77829727309</v>
      </c>
      <c r="G385">
        <f t="shared" si="21"/>
        <v>155757.17584091367</v>
      </c>
      <c r="M385">
        <f t="shared" si="22"/>
        <v>-1.6690336157537781E-3</v>
      </c>
      <c r="N385">
        <f t="shared" si="23"/>
        <v>1.1150629921387002E-3</v>
      </c>
    </row>
    <row r="386" spans="1:14" x14ac:dyDescent="0.2">
      <c r="A386" s="2">
        <v>43216</v>
      </c>
      <c r="B386">
        <v>63267.272206761023</v>
      </c>
      <c r="C386">
        <v>56693.321463566062</v>
      </c>
      <c r="E386" s="2">
        <v>43216</v>
      </c>
      <c r="F386">
        <f t="shared" si="20"/>
        <v>163267.27220676103</v>
      </c>
      <c r="G386">
        <f t="shared" si="21"/>
        <v>156693.32146356607</v>
      </c>
      <c r="M386">
        <f t="shared" si="22"/>
        <v>8.353122078855451E-3</v>
      </c>
      <c r="N386">
        <f t="shared" si="23"/>
        <v>6.0102888845940377E-3</v>
      </c>
    </row>
    <row r="387" spans="1:14" x14ac:dyDescent="0.2">
      <c r="A387" s="2">
        <v>43217</v>
      </c>
      <c r="B387">
        <v>40916.477395249109</v>
      </c>
      <c r="C387">
        <v>56382.485372042123</v>
      </c>
      <c r="E387" s="2">
        <v>43217</v>
      </c>
      <c r="F387">
        <f t="shared" si="20"/>
        <v>140916.47739524912</v>
      </c>
      <c r="G387">
        <f t="shared" si="21"/>
        <v>156382.48537204211</v>
      </c>
      <c r="M387">
        <f t="shared" si="22"/>
        <v>-0.13689696967073076</v>
      </c>
      <c r="N387">
        <f t="shared" si="23"/>
        <v>-1.9837226540394431E-3</v>
      </c>
    </row>
    <row r="388" spans="1:14" x14ac:dyDescent="0.2">
      <c r="A388" s="2">
        <v>43227</v>
      </c>
      <c r="B388">
        <v>41127.841733373367</v>
      </c>
      <c r="C388">
        <v>55932.917648699156</v>
      </c>
      <c r="E388" s="2">
        <v>43227</v>
      </c>
      <c r="F388">
        <f t="shared" ref="F388:F451" si="24">100000+B388</f>
        <v>141127.84173337335</v>
      </c>
      <c r="G388">
        <f t="shared" ref="G388:G451" si="25">100000+C388</f>
        <v>155932.91764869916</v>
      </c>
      <c r="M388">
        <f t="shared" ref="M388:M451" si="26">(F388-F387)/F387</f>
        <v>1.4999263537604942E-3</v>
      </c>
      <c r="N388">
        <f t="shared" ref="N388:N451" si="27">(G388-G387)/G387</f>
        <v>-2.8747958716310203E-3</v>
      </c>
    </row>
    <row r="389" spans="1:14" x14ac:dyDescent="0.2">
      <c r="A389" s="2">
        <v>43228</v>
      </c>
      <c r="B389">
        <v>41261.253951174149</v>
      </c>
      <c r="C389">
        <v>57284.151949262188</v>
      </c>
      <c r="E389" s="2">
        <v>43228</v>
      </c>
      <c r="F389">
        <f t="shared" si="24"/>
        <v>141261.25395117415</v>
      </c>
      <c r="G389">
        <f t="shared" si="25"/>
        <v>157284.15194926219</v>
      </c>
      <c r="M389">
        <f t="shared" si="26"/>
        <v>9.4532883208719618E-4</v>
      </c>
      <c r="N389">
        <f t="shared" si="27"/>
        <v>8.6654846259416277E-3</v>
      </c>
    </row>
    <row r="390" spans="1:14" x14ac:dyDescent="0.2">
      <c r="A390" s="2">
        <v>43229</v>
      </c>
      <c r="B390">
        <v>41669.140443871504</v>
      </c>
      <c r="C390">
        <v>57904.306988021897</v>
      </c>
      <c r="E390" s="2">
        <v>43229</v>
      </c>
      <c r="F390">
        <f t="shared" si="24"/>
        <v>141669.1404438715</v>
      </c>
      <c r="G390">
        <f t="shared" si="25"/>
        <v>157904.30698802188</v>
      </c>
      <c r="M390">
        <f t="shared" si="26"/>
        <v>2.8874619280834799E-3</v>
      </c>
      <c r="N390">
        <f t="shared" si="27"/>
        <v>3.9428959057473782E-3</v>
      </c>
    </row>
    <row r="391" spans="1:14" x14ac:dyDescent="0.2">
      <c r="A391" s="2">
        <v>43230</v>
      </c>
      <c r="B391">
        <v>43141.731553290527</v>
      </c>
      <c r="C391">
        <v>57869.942726853456</v>
      </c>
      <c r="E391" s="2">
        <v>43230</v>
      </c>
      <c r="F391">
        <f t="shared" si="24"/>
        <v>143141.73155329053</v>
      </c>
      <c r="G391">
        <f t="shared" si="25"/>
        <v>157869.94272685345</v>
      </c>
      <c r="M391">
        <f t="shared" si="26"/>
        <v>1.0394579262676264E-2</v>
      </c>
      <c r="N391">
        <f t="shared" si="27"/>
        <v>-2.1762713015193659E-4</v>
      </c>
    </row>
    <row r="392" spans="1:14" x14ac:dyDescent="0.2">
      <c r="A392" s="2">
        <v>43231</v>
      </c>
      <c r="B392">
        <v>42821.784370687041</v>
      </c>
      <c r="C392">
        <v>58454.21882595132</v>
      </c>
      <c r="E392" s="2">
        <v>43231</v>
      </c>
      <c r="F392">
        <f t="shared" si="24"/>
        <v>142821.78437068703</v>
      </c>
      <c r="G392">
        <f t="shared" si="25"/>
        <v>158454.21882595134</v>
      </c>
      <c r="M392">
        <f t="shared" si="26"/>
        <v>-2.235177534403283E-3</v>
      </c>
      <c r="N392">
        <f t="shared" si="27"/>
        <v>3.7009964595274497E-3</v>
      </c>
    </row>
    <row r="393" spans="1:14" x14ac:dyDescent="0.2">
      <c r="A393" s="2">
        <v>43234</v>
      </c>
      <c r="B393">
        <v>43008.983594945013</v>
      </c>
      <c r="C393">
        <v>58694.218825951291</v>
      </c>
      <c r="E393" s="2">
        <v>43234</v>
      </c>
      <c r="F393">
        <f t="shared" si="24"/>
        <v>143008.98359494502</v>
      </c>
      <c r="G393">
        <f t="shared" si="25"/>
        <v>158694.21882595128</v>
      </c>
      <c r="M393">
        <f t="shared" si="26"/>
        <v>1.3107189850822805E-3</v>
      </c>
      <c r="N393">
        <f t="shared" si="27"/>
        <v>1.5146330705373119E-3</v>
      </c>
    </row>
    <row r="394" spans="1:14" x14ac:dyDescent="0.2">
      <c r="A394" s="2">
        <v>43235</v>
      </c>
      <c r="B394">
        <v>42846.611188473398</v>
      </c>
      <c r="C394">
        <v>58454.458586191089</v>
      </c>
      <c r="E394" s="2">
        <v>43235</v>
      </c>
      <c r="F394">
        <f t="shared" si="24"/>
        <v>142846.61118847341</v>
      </c>
      <c r="G394">
        <f t="shared" si="25"/>
        <v>158454.45858619109</v>
      </c>
      <c r="M394">
        <f t="shared" si="26"/>
        <v>-1.1354000454370575E-3</v>
      </c>
      <c r="N394">
        <f t="shared" si="27"/>
        <v>-1.5108315950888294E-3</v>
      </c>
    </row>
    <row r="395" spans="1:14" x14ac:dyDescent="0.2">
      <c r="A395" s="2">
        <v>43236</v>
      </c>
      <c r="B395">
        <v>43420.073513008298</v>
      </c>
      <c r="C395">
        <v>58831.601443333937</v>
      </c>
      <c r="E395" s="2">
        <v>43236</v>
      </c>
      <c r="F395">
        <f t="shared" si="24"/>
        <v>143420.0735130083</v>
      </c>
      <c r="G395">
        <f t="shared" si="25"/>
        <v>158831.60144333393</v>
      </c>
      <c r="M395">
        <f t="shared" si="26"/>
        <v>4.0145322298073948E-3</v>
      </c>
      <c r="N395">
        <f t="shared" si="27"/>
        <v>2.3801340808450281E-3</v>
      </c>
    </row>
    <row r="396" spans="1:14" x14ac:dyDescent="0.2">
      <c r="A396" s="2">
        <v>43237</v>
      </c>
      <c r="B396">
        <v>43291.382396673383</v>
      </c>
      <c r="C396">
        <v>58626.209915734442</v>
      </c>
      <c r="E396" s="2">
        <v>43237</v>
      </c>
      <c r="F396">
        <f t="shared" si="24"/>
        <v>143291.38239667338</v>
      </c>
      <c r="G396">
        <f t="shared" si="25"/>
        <v>158626.20991573445</v>
      </c>
      <c r="M396">
        <f t="shared" si="26"/>
        <v>-8.9730198278873622E-4</v>
      </c>
      <c r="N396">
        <f t="shared" si="27"/>
        <v>-1.2931401920842412E-3</v>
      </c>
    </row>
    <row r="397" spans="1:14" x14ac:dyDescent="0.2">
      <c r="A397" s="2">
        <v>43238</v>
      </c>
      <c r="B397">
        <v>43779.644860969718</v>
      </c>
      <c r="C397">
        <v>59551.263448924983</v>
      </c>
      <c r="E397" s="2">
        <v>43238</v>
      </c>
      <c r="F397">
        <f t="shared" si="24"/>
        <v>143779.64486096971</v>
      </c>
      <c r="G397">
        <f t="shared" si="25"/>
        <v>159551.26344892499</v>
      </c>
      <c r="M397">
        <f t="shared" si="26"/>
        <v>3.4074796134262856E-3</v>
      </c>
      <c r="N397">
        <f t="shared" si="27"/>
        <v>5.8316562797658027E-3</v>
      </c>
    </row>
    <row r="398" spans="1:14" x14ac:dyDescent="0.2">
      <c r="A398" s="2">
        <v>43241</v>
      </c>
      <c r="B398">
        <v>44805.49555666525</v>
      </c>
      <c r="C398">
        <v>58390.853892611041</v>
      </c>
      <c r="E398" s="2">
        <v>43241</v>
      </c>
      <c r="F398">
        <f t="shared" si="24"/>
        <v>144805.49555666524</v>
      </c>
      <c r="G398">
        <f t="shared" si="25"/>
        <v>158390.85389261105</v>
      </c>
      <c r="M398">
        <f t="shared" si="26"/>
        <v>7.1348812739625905E-3</v>
      </c>
      <c r="N398">
        <f t="shared" si="27"/>
        <v>-7.2729574885842764E-3</v>
      </c>
    </row>
    <row r="399" spans="1:14" x14ac:dyDescent="0.2">
      <c r="A399" s="2">
        <v>43242</v>
      </c>
      <c r="B399">
        <v>44685.695509244353</v>
      </c>
      <c r="C399">
        <v>58528.035944625859</v>
      </c>
      <c r="E399" s="2">
        <v>43242</v>
      </c>
      <c r="F399">
        <f t="shared" si="24"/>
        <v>144685.69550924434</v>
      </c>
      <c r="G399">
        <f t="shared" si="25"/>
        <v>158528.03594462585</v>
      </c>
      <c r="M399">
        <f t="shared" si="26"/>
        <v>-8.273169948444151E-4</v>
      </c>
      <c r="N399">
        <f t="shared" si="27"/>
        <v>8.6609831719079212E-4</v>
      </c>
    </row>
    <row r="400" spans="1:14" x14ac:dyDescent="0.2">
      <c r="A400" s="2">
        <v>43243</v>
      </c>
      <c r="B400">
        <v>43592.816248779578</v>
      </c>
      <c r="C400">
        <v>57671.137915491272</v>
      </c>
      <c r="E400" s="2">
        <v>43243</v>
      </c>
      <c r="F400">
        <f t="shared" si="24"/>
        <v>143592.81624877959</v>
      </c>
      <c r="G400">
        <f t="shared" si="25"/>
        <v>157671.13791549127</v>
      </c>
      <c r="M400">
        <f t="shared" si="26"/>
        <v>-7.5534713823518177E-3</v>
      </c>
      <c r="N400">
        <f t="shared" si="27"/>
        <v>-5.405340601292101E-3</v>
      </c>
    </row>
    <row r="401" spans="1:14" x14ac:dyDescent="0.2">
      <c r="A401" s="2">
        <v>43244</v>
      </c>
      <c r="B401">
        <v>42820.215119130837</v>
      </c>
      <c r="C401">
        <v>57602.340438065497</v>
      </c>
      <c r="E401" s="2">
        <v>43244</v>
      </c>
      <c r="F401">
        <f t="shared" si="24"/>
        <v>142820.21511913085</v>
      </c>
      <c r="G401">
        <f t="shared" si="25"/>
        <v>157602.3404380655</v>
      </c>
      <c r="M401">
        <f t="shared" si="26"/>
        <v>-5.3804998734071959E-3</v>
      </c>
      <c r="N401">
        <f t="shared" si="27"/>
        <v>-4.3633526297405615E-4</v>
      </c>
    </row>
    <row r="402" spans="1:14" x14ac:dyDescent="0.2">
      <c r="A402" s="2">
        <v>43245</v>
      </c>
      <c r="B402">
        <v>113341.13826095749</v>
      </c>
      <c r="C402">
        <v>59116.318932689152</v>
      </c>
      <c r="E402" s="2">
        <v>43245</v>
      </c>
      <c r="F402">
        <f t="shared" si="24"/>
        <v>213341.13826095749</v>
      </c>
      <c r="G402">
        <f t="shared" si="25"/>
        <v>159116.31893268914</v>
      </c>
      <c r="M402">
        <f t="shared" si="26"/>
        <v>0.49377409971692671</v>
      </c>
      <c r="N402">
        <f t="shared" si="27"/>
        <v>9.6063198707293917E-3</v>
      </c>
    </row>
    <row r="403" spans="1:14" x14ac:dyDescent="0.2">
      <c r="A403" s="2">
        <v>43255</v>
      </c>
      <c r="B403">
        <v>114399.1543589472</v>
      </c>
      <c r="C403">
        <v>58740.196977994769</v>
      </c>
      <c r="E403" s="2">
        <v>43255</v>
      </c>
      <c r="F403">
        <f t="shared" si="24"/>
        <v>214399.15435894718</v>
      </c>
      <c r="G403">
        <f t="shared" si="25"/>
        <v>158740.19697799475</v>
      </c>
      <c r="M403">
        <f t="shared" si="26"/>
        <v>4.959269021502696E-3</v>
      </c>
      <c r="N403">
        <f t="shared" si="27"/>
        <v>-2.3638175971975625E-3</v>
      </c>
    </row>
    <row r="404" spans="1:14" x14ac:dyDescent="0.2">
      <c r="A404" s="2">
        <v>43256</v>
      </c>
      <c r="B404">
        <v>114814.34955906931</v>
      </c>
      <c r="C404">
        <v>59493.621635528973</v>
      </c>
      <c r="E404" s="2">
        <v>43256</v>
      </c>
      <c r="F404">
        <f t="shared" si="24"/>
        <v>214814.34955906932</v>
      </c>
      <c r="G404">
        <f t="shared" si="25"/>
        <v>159493.62163552898</v>
      </c>
      <c r="M404">
        <f t="shared" si="26"/>
        <v>1.9365524148804063E-3</v>
      </c>
      <c r="N404">
        <f t="shared" si="27"/>
        <v>4.7462751834601085E-3</v>
      </c>
    </row>
    <row r="405" spans="1:14" x14ac:dyDescent="0.2">
      <c r="A405" s="2">
        <v>43257</v>
      </c>
      <c r="B405">
        <v>115346.7809134086</v>
      </c>
      <c r="C405">
        <v>59903.29446625444</v>
      </c>
      <c r="E405" s="2">
        <v>43257</v>
      </c>
      <c r="F405">
        <f t="shared" si="24"/>
        <v>215346.78091340861</v>
      </c>
      <c r="G405">
        <f t="shared" si="25"/>
        <v>159903.29446625445</v>
      </c>
      <c r="M405">
        <f t="shared" si="26"/>
        <v>2.4785651211484154E-3</v>
      </c>
      <c r="N405">
        <f t="shared" si="27"/>
        <v>2.5685844143764048E-3</v>
      </c>
    </row>
    <row r="406" spans="1:14" x14ac:dyDescent="0.2">
      <c r="A406" s="2">
        <v>43258</v>
      </c>
      <c r="B406">
        <v>115175.26537288169</v>
      </c>
      <c r="C406">
        <v>60244.106735496112</v>
      </c>
      <c r="E406" s="2">
        <v>43258</v>
      </c>
      <c r="F406">
        <f t="shared" si="24"/>
        <v>215175.26537288169</v>
      </c>
      <c r="G406">
        <f t="shared" si="25"/>
        <v>160244.10673549611</v>
      </c>
      <c r="M406">
        <f t="shared" si="26"/>
        <v>-7.964620590074419E-4</v>
      </c>
      <c r="N406">
        <f t="shared" si="27"/>
        <v>2.1313649001371239E-3</v>
      </c>
    </row>
    <row r="407" spans="1:14" x14ac:dyDescent="0.2">
      <c r="A407" s="2">
        <v>43259</v>
      </c>
      <c r="B407">
        <v>115516.3953182668</v>
      </c>
      <c r="C407">
        <v>60482.33702477577</v>
      </c>
      <c r="E407" s="2">
        <v>43259</v>
      </c>
      <c r="F407">
        <f t="shared" si="24"/>
        <v>215516.39531826682</v>
      </c>
      <c r="G407">
        <f t="shared" si="25"/>
        <v>160482.33702477577</v>
      </c>
      <c r="M407">
        <f t="shared" si="26"/>
        <v>1.5853585438548113E-3</v>
      </c>
      <c r="N407">
        <f t="shared" si="27"/>
        <v>1.4866711427515282E-3</v>
      </c>
    </row>
    <row r="408" spans="1:14" x14ac:dyDescent="0.2">
      <c r="A408" s="2">
        <v>43262</v>
      </c>
      <c r="B408">
        <v>115023.5835120367</v>
      </c>
      <c r="C408">
        <v>61162.320025200766</v>
      </c>
      <c r="E408" s="2">
        <v>43262</v>
      </c>
      <c r="F408">
        <f t="shared" si="24"/>
        <v>215023.58351203671</v>
      </c>
      <c r="G408">
        <f t="shared" si="25"/>
        <v>161162.32002520078</v>
      </c>
      <c r="M408">
        <f t="shared" si="26"/>
        <v>-2.2866557576853522E-3</v>
      </c>
      <c r="N408">
        <f t="shared" si="27"/>
        <v>4.2371205020527132E-3</v>
      </c>
    </row>
    <row r="409" spans="1:14" x14ac:dyDescent="0.2">
      <c r="A409" s="2">
        <v>43263</v>
      </c>
      <c r="B409">
        <v>114963.4711352954</v>
      </c>
      <c r="C409">
        <v>60857.192182285107</v>
      </c>
      <c r="E409" s="2">
        <v>43263</v>
      </c>
      <c r="F409">
        <f t="shared" si="24"/>
        <v>214963.4711352954</v>
      </c>
      <c r="G409">
        <f t="shared" si="25"/>
        <v>160857.1921822851</v>
      </c>
      <c r="M409">
        <f t="shared" si="26"/>
        <v>-2.7956178461672435E-4</v>
      </c>
      <c r="N409">
        <f t="shared" si="27"/>
        <v>-1.8932951751251064E-3</v>
      </c>
    </row>
    <row r="410" spans="1:14" x14ac:dyDescent="0.2">
      <c r="A410" s="2">
        <v>43264</v>
      </c>
      <c r="B410">
        <v>115676.79202556959</v>
      </c>
      <c r="C410">
        <v>61332.439707037527</v>
      </c>
      <c r="E410" s="2">
        <v>43264</v>
      </c>
      <c r="F410">
        <f t="shared" si="24"/>
        <v>215676.79202556959</v>
      </c>
      <c r="G410">
        <f t="shared" si="25"/>
        <v>161332.43970703753</v>
      </c>
      <c r="M410">
        <f t="shared" si="26"/>
        <v>3.3183353734794986E-3</v>
      </c>
      <c r="N410">
        <f t="shared" si="27"/>
        <v>2.9544686084901415E-3</v>
      </c>
    </row>
    <row r="411" spans="1:14" x14ac:dyDescent="0.2">
      <c r="A411" s="2">
        <v>43265</v>
      </c>
      <c r="B411">
        <v>114782.8233178676</v>
      </c>
      <c r="C411">
        <v>60180.548120363361</v>
      </c>
      <c r="E411" s="2">
        <v>43265</v>
      </c>
      <c r="F411">
        <f t="shared" si="24"/>
        <v>214782.82331786759</v>
      </c>
      <c r="G411">
        <f t="shared" si="25"/>
        <v>160180.54812036335</v>
      </c>
      <c r="M411">
        <f t="shared" si="26"/>
        <v>-4.1449462378688462E-3</v>
      </c>
      <c r="N411">
        <f t="shared" si="27"/>
        <v>-7.1398634320901959E-3</v>
      </c>
    </row>
    <row r="412" spans="1:14" x14ac:dyDescent="0.2">
      <c r="A412" s="2">
        <v>43266</v>
      </c>
      <c r="B412">
        <v>116497.1059930803</v>
      </c>
      <c r="C412">
        <v>59772.037482065469</v>
      </c>
      <c r="E412" s="2">
        <v>43266</v>
      </c>
      <c r="F412">
        <f t="shared" si="24"/>
        <v>216497.1059930803</v>
      </c>
      <c r="G412">
        <f t="shared" si="25"/>
        <v>159772.03748206547</v>
      </c>
      <c r="M412">
        <f t="shared" si="26"/>
        <v>7.9814700669786059E-3</v>
      </c>
      <c r="N412">
        <f t="shared" si="27"/>
        <v>-2.5503136497630188E-3</v>
      </c>
    </row>
    <row r="413" spans="1:14" x14ac:dyDescent="0.2">
      <c r="A413" s="2">
        <v>43269</v>
      </c>
      <c r="B413">
        <v>116168.128373618</v>
      </c>
      <c r="C413">
        <v>59431.031514461058</v>
      </c>
      <c r="E413" s="2">
        <v>43269</v>
      </c>
      <c r="F413">
        <f t="shared" si="24"/>
        <v>216168.128373618</v>
      </c>
      <c r="G413">
        <f t="shared" si="25"/>
        <v>159431.03151446106</v>
      </c>
      <c r="M413">
        <f t="shared" si="26"/>
        <v>-1.5195474228316573E-3</v>
      </c>
      <c r="N413">
        <f t="shared" si="27"/>
        <v>-2.1343282152403048E-3</v>
      </c>
    </row>
    <row r="414" spans="1:14" x14ac:dyDescent="0.2">
      <c r="A414" s="2">
        <v>43270</v>
      </c>
      <c r="B414">
        <v>115451.0533487684</v>
      </c>
      <c r="C414">
        <v>58952.943865058667</v>
      </c>
      <c r="E414" s="2">
        <v>43270</v>
      </c>
      <c r="F414">
        <f t="shared" si="24"/>
        <v>215451.05334876839</v>
      </c>
      <c r="G414">
        <f t="shared" si="25"/>
        <v>158952.94386505865</v>
      </c>
      <c r="M414">
        <f t="shared" si="26"/>
        <v>-3.3172097581853025E-3</v>
      </c>
      <c r="N414">
        <f t="shared" si="27"/>
        <v>-2.998711385487384E-3</v>
      </c>
    </row>
    <row r="415" spans="1:14" x14ac:dyDescent="0.2">
      <c r="A415" s="2">
        <v>43271</v>
      </c>
      <c r="B415">
        <v>116420.7033418248</v>
      </c>
      <c r="C415">
        <v>57755.339074639531</v>
      </c>
      <c r="E415" s="2">
        <v>43271</v>
      </c>
      <c r="F415">
        <f t="shared" si="24"/>
        <v>216420.70334182482</v>
      </c>
      <c r="G415">
        <f t="shared" si="25"/>
        <v>157755.33907463955</v>
      </c>
      <c r="M415">
        <f t="shared" si="26"/>
        <v>4.5005581452729265E-3</v>
      </c>
      <c r="N415">
        <f t="shared" si="27"/>
        <v>-7.5343353907040608E-3</v>
      </c>
    </row>
    <row r="416" spans="1:14" x14ac:dyDescent="0.2">
      <c r="A416" s="2">
        <v>43272</v>
      </c>
      <c r="B416">
        <v>116009.6803279016</v>
      </c>
      <c r="C416">
        <v>60162.560739634551</v>
      </c>
      <c r="E416" s="2">
        <v>43272</v>
      </c>
      <c r="F416">
        <f t="shared" si="24"/>
        <v>216009.68032790162</v>
      </c>
      <c r="G416">
        <f t="shared" si="25"/>
        <v>160162.56073963456</v>
      </c>
      <c r="M416">
        <f t="shared" si="26"/>
        <v>-1.8991852793030254E-3</v>
      </c>
      <c r="N416">
        <f t="shared" si="27"/>
        <v>1.5259208842726222E-2</v>
      </c>
    </row>
    <row r="417" spans="1:14" x14ac:dyDescent="0.2">
      <c r="A417" s="2">
        <v>43273</v>
      </c>
      <c r="B417">
        <v>129373.3479989659</v>
      </c>
      <c r="C417">
        <v>59788.039530952447</v>
      </c>
      <c r="E417" s="2">
        <v>43273</v>
      </c>
      <c r="F417">
        <f t="shared" si="24"/>
        <v>229373.34799896588</v>
      </c>
      <c r="G417">
        <f t="shared" si="25"/>
        <v>159788.03953095246</v>
      </c>
      <c r="M417">
        <f t="shared" si="26"/>
        <v>6.1866059200579727E-2</v>
      </c>
      <c r="N417">
        <f t="shared" si="27"/>
        <v>-2.3383817475978752E-3</v>
      </c>
    </row>
    <row r="418" spans="1:14" x14ac:dyDescent="0.2">
      <c r="A418" s="2">
        <v>43290</v>
      </c>
      <c r="B418">
        <v>129781.11169669191</v>
      </c>
      <c r="C418">
        <v>60265.44788559866</v>
      </c>
      <c r="E418" s="2">
        <v>43290</v>
      </c>
      <c r="F418">
        <f t="shared" si="24"/>
        <v>229781.11169669189</v>
      </c>
      <c r="G418">
        <f t="shared" si="25"/>
        <v>160265.44788559867</v>
      </c>
      <c r="M418">
        <f t="shared" si="26"/>
        <v>1.7777291968893009E-3</v>
      </c>
      <c r="N418">
        <f t="shared" si="27"/>
        <v>2.9877602607029144E-3</v>
      </c>
    </row>
    <row r="419" spans="1:14" x14ac:dyDescent="0.2">
      <c r="A419" s="2">
        <v>43291</v>
      </c>
      <c r="B419">
        <v>130053.48100112419</v>
      </c>
      <c r="C419">
        <v>62103.224402898741</v>
      </c>
      <c r="E419" s="2">
        <v>43291</v>
      </c>
      <c r="F419">
        <f t="shared" si="24"/>
        <v>230053.48100112419</v>
      </c>
      <c r="G419">
        <f t="shared" si="25"/>
        <v>162103.22440289875</v>
      </c>
      <c r="M419">
        <f t="shared" si="26"/>
        <v>1.1853424436026963E-3</v>
      </c>
      <c r="N419">
        <f t="shared" si="27"/>
        <v>1.1467078784267523E-2</v>
      </c>
    </row>
    <row r="420" spans="1:14" x14ac:dyDescent="0.2">
      <c r="A420" s="2">
        <v>43292</v>
      </c>
      <c r="B420">
        <v>129857.63323146279</v>
      </c>
      <c r="C420">
        <v>62407.192880241899</v>
      </c>
      <c r="E420" s="2">
        <v>43292</v>
      </c>
      <c r="F420">
        <f t="shared" si="24"/>
        <v>229857.63323146279</v>
      </c>
      <c r="G420">
        <f t="shared" si="25"/>
        <v>162407.1928802419</v>
      </c>
      <c r="M420">
        <f t="shared" si="26"/>
        <v>-8.5131408926797337E-4</v>
      </c>
      <c r="N420">
        <f t="shared" si="27"/>
        <v>1.8751538006896997E-3</v>
      </c>
    </row>
    <row r="421" spans="1:14" x14ac:dyDescent="0.2">
      <c r="A421" s="2">
        <v>43293</v>
      </c>
      <c r="B421">
        <v>131934.12834646439</v>
      </c>
      <c r="C421">
        <v>63081.823941380273</v>
      </c>
      <c r="E421" s="2">
        <v>43293</v>
      </c>
      <c r="F421">
        <f t="shared" si="24"/>
        <v>231934.12834646439</v>
      </c>
      <c r="G421">
        <f t="shared" si="25"/>
        <v>163081.82394138028</v>
      </c>
      <c r="M421">
        <f t="shared" si="26"/>
        <v>9.03383144518243E-3</v>
      </c>
      <c r="N421">
        <f t="shared" si="27"/>
        <v>4.1539481667899432E-3</v>
      </c>
    </row>
    <row r="422" spans="1:14" x14ac:dyDescent="0.2">
      <c r="A422" s="2">
        <v>43294</v>
      </c>
      <c r="B422">
        <v>131571.36103256841</v>
      </c>
      <c r="C422">
        <v>62207.261923160288</v>
      </c>
      <c r="E422" s="2">
        <v>43294</v>
      </c>
      <c r="F422">
        <f t="shared" si="24"/>
        <v>231571.36103256841</v>
      </c>
      <c r="G422">
        <f t="shared" si="25"/>
        <v>162207.26192316029</v>
      </c>
      <c r="M422">
        <f t="shared" si="26"/>
        <v>-1.5640963082159095E-3</v>
      </c>
      <c r="N422">
        <f t="shared" si="27"/>
        <v>-5.3627191374457147E-3</v>
      </c>
    </row>
    <row r="423" spans="1:14" x14ac:dyDescent="0.2">
      <c r="A423" s="2">
        <v>43297</v>
      </c>
      <c r="B423">
        <v>130688.2734086182</v>
      </c>
      <c r="C423">
        <v>64097.823183534478</v>
      </c>
      <c r="E423" s="2">
        <v>43297</v>
      </c>
      <c r="F423">
        <f t="shared" si="24"/>
        <v>230688.2734086182</v>
      </c>
      <c r="G423">
        <f t="shared" si="25"/>
        <v>164097.82318353449</v>
      </c>
      <c r="M423">
        <f t="shared" si="26"/>
        <v>-3.8134578473458646E-3</v>
      </c>
      <c r="N423">
        <f t="shared" si="27"/>
        <v>1.1655219611991161E-2</v>
      </c>
    </row>
    <row r="424" spans="1:14" x14ac:dyDescent="0.2">
      <c r="A424" s="2">
        <v>43298</v>
      </c>
      <c r="B424">
        <v>130770.711527583</v>
      </c>
      <c r="C424">
        <v>63193.426812285317</v>
      </c>
      <c r="E424" s="2">
        <v>43298</v>
      </c>
      <c r="F424">
        <f t="shared" si="24"/>
        <v>230770.71152758301</v>
      </c>
      <c r="G424">
        <f t="shared" si="25"/>
        <v>163193.42681228532</v>
      </c>
      <c r="M424">
        <f t="shared" si="26"/>
        <v>3.5735721520091903E-4</v>
      </c>
      <c r="N424">
        <f t="shared" si="27"/>
        <v>-5.5113246093316517E-3</v>
      </c>
    </row>
    <row r="425" spans="1:14" x14ac:dyDescent="0.2">
      <c r="A425" s="2">
        <v>43299</v>
      </c>
      <c r="B425">
        <v>130829.5207487381</v>
      </c>
      <c r="C425">
        <v>64336.604172890511</v>
      </c>
      <c r="E425" s="2">
        <v>43299</v>
      </c>
      <c r="F425">
        <f t="shared" si="24"/>
        <v>230829.52074873808</v>
      </c>
      <c r="G425">
        <f t="shared" si="25"/>
        <v>164336.60417289051</v>
      </c>
      <c r="M425">
        <f t="shared" si="26"/>
        <v>2.5483832313806927E-4</v>
      </c>
      <c r="N425">
        <f t="shared" si="27"/>
        <v>7.0050453804131243E-3</v>
      </c>
    </row>
    <row r="426" spans="1:14" x14ac:dyDescent="0.2">
      <c r="A426" s="2">
        <v>43300</v>
      </c>
      <c r="B426">
        <v>130790.9980054699</v>
      </c>
      <c r="C426">
        <v>63734.261730057267</v>
      </c>
      <c r="E426" s="2">
        <v>43300</v>
      </c>
      <c r="F426">
        <f t="shared" si="24"/>
        <v>230790.99800546991</v>
      </c>
      <c r="G426">
        <f t="shared" si="25"/>
        <v>163734.26173005727</v>
      </c>
      <c r="M426">
        <f t="shared" si="26"/>
        <v>-1.6688828683270542E-4</v>
      </c>
      <c r="N426">
        <f t="shared" si="27"/>
        <v>-3.6652968817558222E-3</v>
      </c>
    </row>
    <row r="427" spans="1:14" x14ac:dyDescent="0.2">
      <c r="A427" s="2">
        <v>43301</v>
      </c>
      <c r="B427">
        <v>131155.6719525464</v>
      </c>
      <c r="C427">
        <v>63130.403748508499</v>
      </c>
      <c r="E427" s="2">
        <v>43301</v>
      </c>
      <c r="F427">
        <f t="shared" si="24"/>
        <v>231155.6719525464</v>
      </c>
      <c r="G427">
        <f t="shared" si="25"/>
        <v>163130.40374850848</v>
      </c>
      <c r="M427">
        <f t="shared" si="26"/>
        <v>1.5801047277755815E-3</v>
      </c>
      <c r="N427">
        <f t="shared" si="27"/>
        <v>-3.688036793083349E-3</v>
      </c>
    </row>
    <row r="428" spans="1:14" x14ac:dyDescent="0.2">
      <c r="A428" s="2">
        <v>43304</v>
      </c>
      <c r="B428">
        <v>129584.6170940814</v>
      </c>
      <c r="C428">
        <v>62424.125721602693</v>
      </c>
      <c r="E428" s="2">
        <v>43304</v>
      </c>
      <c r="F428">
        <f t="shared" si="24"/>
        <v>229584.61709408142</v>
      </c>
      <c r="G428">
        <f t="shared" si="25"/>
        <v>162424.1257216027</v>
      </c>
      <c r="M428">
        <f t="shared" si="26"/>
        <v>-6.7965230755293775E-3</v>
      </c>
      <c r="N428">
        <f t="shared" si="27"/>
        <v>-4.3295303062856633E-3</v>
      </c>
    </row>
    <row r="429" spans="1:14" x14ac:dyDescent="0.2">
      <c r="A429" s="2">
        <v>43305</v>
      </c>
      <c r="B429">
        <v>129743.7950123959</v>
      </c>
      <c r="C429">
        <v>61951.883978805767</v>
      </c>
      <c r="E429" s="2">
        <v>43305</v>
      </c>
      <c r="F429">
        <f t="shared" si="24"/>
        <v>229743.79501239589</v>
      </c>
      <c r="G429">
        <f t="shared" si="25"/>
        <v>161951.88397880577</v>
      </c>
      <c r="M429">
        <f t="shared" si="26"/>
        <v>6.933300685787613E-4</v>
      </c>
      <c r="N429">
        <f t="shared" si="27"/>
        <v>-2.907460580125659E-3</v>
      </c>
    </row>
    <row r="430" spans="1:14" x14ac:dyDescent="0.2">
      <c r="A430" s="2">
        <v>43306</v>
      </c>
      <c r="B430">
        <v>129877.6362066961</v>
      </c>
      <c r="C430">
        <v>62594.047054428898</v>
      </c>
      <c r="E430" s="2">
        <v>43306</v>
      </c>
      <c r="F430">
        <f t="shared" si="24"/>
        <v>229877.6362066961</v>
      </c>
      <c r="G430">
        <f t="shared" si="25"/>
        <v>162594.0470544289</v>
      </c>
      <c r="M430">
        <f t="shared" si="26"/>
        <v>5.8256717789915676E-4</v>
      </c>
      <c r="N430">
        <f t="shared" si="27"/>
        <v>3.9651473008314609E-3</v>
      </c>
    </row>
    <row r="431" spans="1:14" x14ac:dyDescent="0.2">
      <c r="A431" s="2">
        <v>43307</v>
      </c>
      <c r="B431">
        <v>129153.06728463039</v>
      </c>
      <c r="C431">
        <v>63976.069526338993</v>
      </c>
      <c r="E431" s="2">
        <v>43307</v>
      </c>
      <c r="F431">
        <f t="shared" si="24"/>
        <v>229153.06728463038</v>
      </c>
      <c r="G431">
        <f t="shared" si="25"/>
        <v>163976.06952633901</v>
      </c>
      <c r="M431">
        <f t="shared" si="26"/>
        <v>-3.1519765646720894E-3</v>
      </c>
      <c r="N431">
        <f t="shared" si="27"/>
        <v>8.4998343847574754E-3</v>
      </c>
    </row>
    <row r="432" spans="1:14" x14ac:dyDescent="0.2">
      <c r="A432" s="2">
        <v>43308</v>
      </c>
      <c r="B432">
        <v>161376.9291702043</v>
      </c>
      <c r="C432">
        <v>64880.971076401809</v>
      </c>
      <c r="E432" s="2">
        <v>43308</v>
      </c>
      <c r="F432">
        <f t="shared" si="24"/>
        <v>261376.9291702043</v>
      </c>
      <c r="G432">
        <f t="shared" si="25"/>
        <v>164880.97107640182</v>
      </c>
      <c r="M432">
        <f t="shared" si="26"/>
        <v>0.14062156037190962</v>
      </c>
      <c r="N432">
        <f t="shared" si="27"/>
        <v>5.5184976239320326E-3</v>
      </c>
    </row>
    <row r="433" spans="1:14" x14ac:dyDescent="0.2">
      <c r="A433" s="2">
        <v>43318</v>
      </c>
      <c r="B433">
        <v>161219.5702879829</v>
      </c>
      <c r="C433">
        <v>64880.971076401809</v>
      </c>
      <c r="E433" s="2">
        <v>43318</v>
      </c>
      <c r="F433">
        <f t="shared" si="24"/>
        <v>261219.5702879829</v>
      </c>
      <c r="G433">
        <f t="shared" si="25"/>
        <v>164880.97107640182</v>
      </c>
      <c r="M433">
        <f t="shared" si="26"/>
        <v>-6.0203814744079346E-4</v>
      </c>
      <c r="N433">
        <f t="shared" si="27"/>
        <v>0</v>
      </c>
    </row>
    <row r="434" spans="1:14" x14ac:dyDescent="0.2">
      <c r="A434" s="2">
        <v>43319</v>
      </c>
      <c r="B434">
        <v>162311.59206300211</v>
      </c>
      <c r="C434">
        <v>65448.58376421484</v>
      </c>
      <c r="E434" s="2">
        <v>43319</v>
      </c>
      <c r="F434">
        <f t="shared" si="24"/>
        <v>262311.59206300211</v>
      </c>
      <c r="G434">
        <f t="shared" si="25"/>
        <v>165448.58376421483</v>
      </c>
      <c r="M434">
        <f t="shared" si="26"/>
        <v>4.1804745862467517E-3</v>
      </c>
      <c r="N434">
        <f t="shared" si="27"/>
        <v>3.4425603155259425E-3</v>
      </c>
    </row>
    <row r="435" spans="1:14" x14ac:dyDescent="0.2">
      <c r="A435" s="2">
        <v>43320</v>
      </c>
      <c r="B435">
        <v>161437.07382317999</v>
      </c>
      <c r="C435">
        <v>64216.106317996971</v>
      </c>
      <c r="E435" s="2">
        <v>43320</v>
      </c>
      <c r="F435">
        <f t="shared" si="24"/>
        <v>261437.07382317999</v>
      </c>
      <c r="G435">
        <f t="shared" si="25"/>
        <v>164216.10631799698</v>
      </c>
      <c r="M435">
        <f t="shared" si="26"/>
        <v>-3.3338909384228819E-3</v>
      </c>
      <c r="N435">
        <f t="shared" si="27"/>
        <v>-7.4493079250184634E-3</v>
      </c>
    </row>
    <row r="436" spans="1:14" x14ac:dyDescent="0.2">
      <c r="A436" s="2">
        <v>43321</v>
      </c>
      <c r="B436">
        <v>161635.6560698231</v>
      </c>
      <c r="C436">
        <v>65187.088460854109</v>
      </c>
      <c r="E436" s="2">
        <v>43321</v>
      </c>
      <c r="F436">
        <f t="shared" si="24"/>
        <v>261635.6560698231</v>
      </c>
      <c r="G436">
        <f t="shared" si="25"/>
        <v>165187.08846085411</v>
      </c>
      <c r="M436">
        <f t="shared" si="26"/>
        <v>7.5957951846348159E-4</v>
      </c>
      <c r="N436">
        <f t="shared" si="27"/>
        <v>5.9128313575823547E-3</v>
      </c>
    </row>
    <row r="437" spans="1:14" x14ac:dyDescent="0.2">
      <c r="A437" s="2">
        <v>43322</v>
      </c>
      <c r="B437">
        <v>157958.25838010901</v>
      </c>
      <c r="C437">
        <v>67388.005509624447</v>
      </c>
      <c r="E437" s="2">
        <v>43322</v>
      </c>
      <c r="F437">
        <f t="shared" si="24"/>
        <v>257958.25838010901</v>
      </c>
      <c r="G437">
        <f t="shared" si="25"/>
        <v>167388.00550962443</v>
      </c>
      <c r="M437">
        <f t="shared" si="26"/>
        <v>-1.4055414865673752E-2</v>
      </c>
      <c r="N437">
        <f t="shared" si="27"/>
        <v>1.33237837731603E-2</v>
      </c>
    </row>
    <row r="438" spans="1:14" x14ac:dyDescent="0.2">
      <c r="A438" s="2">
        <v>43325</v>
      </c>
      <c r="B438">
        <v>155865.40302622999</v>
      </c>
      <c r="C438">
        <v>66625.884072201923</v>
      </c>
      <c r="E438" s="2">
        <v>43325</v>
      </c>
      <c r="F438">
        <f t="shared" si="24"/>
        <v>255865.40302622999</v>
      </c>
      <c r="G438">
        <f t="shared" si="25"/>
        <v>166625.88407220191</v>
      </c>
      <c r="M438">
        <f t="shared" si="26"/>
        <v>-8.1131550779627738E-3</v>
      </c>
      <c r="N438">
        <f t="shared" si="27"/>
        <v>-4.553022990519494E-3</v>
      </c>
    </row>
    <row r="439" spans="1:14" x14ac:dyDescent="0.2">
      <c r="A439" s="2">
        <v>43326</v>
      </c>
      <c r="B439">
        <v>156986.2575504838</v>
      </c>
      <c r="C439">
        <v>66458.590052963133</v>
      </c>
      <c r="E439" s="2">
        <v>43326</v>
      </c>
      <c r="F439">
        <f t="shared" si="24"/>
        <v>256986.2575504838</v>
      </c>
      <c r="G439">
        <f t="shared" si="25"/>
        <v>166458.59005296312</v>
      </c>
      <c r="M439">
        <f t="shared" si="26"/>
        <v>4.3806411925839976E-3</v>
      </c>
      <c r="N439">
        <f t="shared" si="27"/>
        <v>-1.0040097921779011E-3</v>
      </c>
    </row>
    <row r="440" spans="1:14" x14ac:dyDescent="0.2">
      <c r="A440" s="2">
        <v>43327</v>
      </c>
      <c r="B440">
        <v>154758.48595287351</v>
      </c>
      <c r="C440">
        <v>67262.161481534538</v>
      </c>
      <c r="E440" s="2">
        <v>43327</v>
      </c>
      <c r="F440">
        <f t="shared" si="24"/>
        <v>254758.48595287351</v>
      </c>
      <c r="G440">
        <f t="shared" si="25"/>
        <v>167262.16148153454</v>
      </c>
      <c r="M440">
        <f t="shared" si="26"/>
        <v>-8.6688355200186373E-3</v>
      </c>
      <c r="N440">
        <f t="shared" si="27"/>
        <v>4.827455454931723E-3</v>
      </c>
    </row>
    <row r="441" spans="1:14" x14ac:dyDescent="0.2">
      <c r="A441" s="2">
        <v>43328</v>
      </c>
      <c r="B441">
        <v>154734.6564357804</v>
      </c>
      <c r="C441">
        <v>67529.124774081793</v>
      </c>
      <c r="E441" s="2">
        <v>43328</v>
      </c>
      <c r="F441">
        <f t="shared" si="24"/>
        <v>254734.6564357804</v>
      </c>
      <c r="G441">
        <f t="shared" si="25"/>
        <v>167529.12477408181</v>
      </c>
      <c r="M441">
        <f t="shared" si="26"/>
        <v>-9.3537677475115933E-5</v>
      </c>
      <c r="N441">
        <f t="shared" si="27"/>
        <v>1.5960770217401565E-3</v>
      </c>
    </row>
    <row r="442" spans="1:14" x14ac:dyDescent="0.2">
      <c r="A442" s="2">
        <v>43329</v>
      </c>
      <c r="B442">
        <v>156652.1901431205</v>
      </c>
      <c r="C442">
        <v>67262.458107415165</v>
      </c>
      <c r="E442" s="2">
        <v>43329</v>
      </c>
      <c r="F442">
        <f t="shared" si="24"/>
        <v>256652.1901431205</v>
      </c>
      <c r="G442">
        <f t="shared" si="25"/>
        <v>167262.45810741518</v>
      </c>
      <c r="M442">
        <f t="shared" si="26"/>
        <v>7.5275729426455959E-3</v>
      </c>
      <c r="N442">
        <f t="shared" si="27"/>
        <v>-1.591763026436365E-3</v>
      </c>
    </row>
    <row r="443" spans="1:14" x14ac:dyDescent="0.2">
      <c r="A443" s="2">
        <v>43332</v>
      </c>
      <c r="B443">
        <v>157306.68197144079</v>
      </c>
      <c r="C443">
        <v>67529.421399962419</v>
      </c>
      <c r="E443" s="2">
        <v>43332</v>
      </c>
      <c r="F443">
        <f t="shared" si="24"/>
        <v>257306.68197144079</v>
      </c>
      <c r="G443">
        <f t="shared" si="25"/>
        <v>167529.42139996242</v>
      </c>
      <c r="M443">
        <f t="shared" si="26"/>
        <v>2.5501119938049726E-3</v>
      </c>
      <c r="N443">
        <f t="shared" si="27"/>
        <v>1.5960741912318249E-3</v>
      </c>
    </row>
    <row r="444" spans="1:14" x14ac:dyDescent="0.2">
      <c r="A444" s="2">
        <v>43333</v>
      </c>
      <c r="B444">
        <v>158796.03303221331</v>
      </c>
      <c r="C444">
        <v>68062.754733295777</v>
      </c>
      <c r="E444" s="2">
        <v>43333</v>
      </c>
      <c r="F444">
        <f t="shared" si="24"/>
        <v>258796.03303221331</v>
      </c>
      <c r="G444">
        <f t="shared" si="25"/>
        <v>168062.75473329576</v>
      </c>
      <c r="M444">
        <f t="shared" si="26"/>
        <v>5.78823312850393E-3</v>
      </c>
      <c r="N444">
        <f t="shared" si="27"/>
        <v>3.1835204161545722E-3</v>
      </c>
    </row>
    <row r="445" spans="1:14" x14ac:dyDescent="0.2">
      <c r="A445" s="2">
        <v>43334</v>
      </c>
      <c r="B445">
        <v>159447.88322662361</v>
      </c>
      <c r="C445">
        <v>67829.938768772525</v>
      </c>
      <c r="E445" s="2">
        <v>43334</v>
      </c>
      <c r="F445">
        <f t="shared" si="24"/>
        <v>259447.88322662361</v>
      </c>
      <c r="G445">
        <f t="shared" si="25"/>
        <v>167829.93876877252</v>
      </c>
      <c r="M445">
        <f t="shared" si="26"/>
        <v>2.5187796998772634E-3</v>
      </c>
      <c r="N445">
        <f t="shared" si="27"/>
        <v>-1.3852918506108054E-3</v>
      </c>
    </row>
    <row r="446" spans="1:14" x14ac:dyDescent="0.2">
      <c r="A446" s="2">
        <v>43335</v>
      </c>
      <c r="B446">
        <v>158986.22804895579</v>
      </c>
      <c r="C446">
        <v>70093.775639350948</v>
      </c>
      <c r="E446" s="2">
        <v>43335</v>
      </c>
      <c r="F446">
        <f t="shared" si="24"/>
        <v>258986.22804895579</v>
      </c>
      <c r="G446">
        <f t="shared" si="25"/>
        <v>170093.77563935093</v>
      </c>
      <c r="M446">
        <f t="shared" si="26"/>
        <v>-1.7793753871739083E-3</v>
      </c>
      <c r="N446">
        <f t="shared" si="27"/>
        <v>1.3488873839711084E-2</v>
      </c>
    </row>
    <row r="447" spans="1:14" x14ac:dyDescent="0.2">
      <c r="A447" s="2">
        <v>43336</v>
      </c>
      <c r="B447">
        <v>141845.47455986391</v>
      </c>
      <c r="C447">
        <v>71314.058723039285</v>
      </c>
      <c r="E447" s="2">
        <v>43336</v>
      </c>
      <c r="F447">
        <f t="shared" si="24"/>
        <v>241845.47455986391</v>
      </c>
      <c r="G447">
        <f t="shared" si="25"/>
        <v>171314.05872303928</v>
      </c>
      <c r="M447">
        <f t="shared" si="26"/>
        <v>-6.6184034642381775E-2</v>
      </c>
      <c r="N447">
        <f t="shared" si="27"/>
        <v>7.1741783560364493E-3</v>
      </c>
    </row>
    <row r="448" spans="1:14" x14ac:dyDescent="0.2">
      <c r="A448" s="2">
        <v>43346</v>
      </c>
      <c r="B448">
        <v>141067.64722775581</v>
      </c>
      <c r="C448">
        <v>72987.561594245199</v>
      </c>
      <c r="E448" s="2">
        <v>43346</v>
      </c>
      <c r="F448">
        <f t="shared" si="24"/>
        <v>241067.64722775581</v>
      </c>
      <c r="G448">
        <f t="shared" si="25"/>
        <v>172987.5615942452</v>
      </c>
      <c r="M448">
        <f t="shared" si="26"/>
        <v>-3.2162161955838942E-3</v>
      </c>
      <c r="N448">
        <f t="shared" si="27"/>
        <v>9.7686254337797183E-3</v>
      </c>
    </row>
    <row r="449" spans="1:14" x14ac:dyDescent="0.2">
      <c r="A449" s="2">
        <v>43347</v>
      </c>
      <c r="B449">
        <v>141459.05224882581</v>
      </c>
      <c r="C449">
        <v>74551.716380395883</v>
      </c>
      <c r="E449" s="2">
        <v>43347</v>
      </c>
      <c r="F449">
        <f t="shared" si="24"/>
        <v>241459.05224882581</v>
      </c>
      <c r="G449">
        <f t="shared" si="25"/>
        <v>174551.71638039587</v>
      </c>
      <c r="M449">
        <f t="shared" si="26"/>
        <v>1.623631480918783E-3</v>
      </c>
      <c r="N449">
        <f t="shared" si="27"/>
        <v>9.0420072503218912E-3</v>
      </c>
    </row>
    <row r="450" spans="1:14" x14ac:dyDescent="0.2">
      <c r="A450" s="2">
        <v>43348</v>
      </c>
      <c r="B450">
        <v>140436.94746333751</v>
      </c>
      <c r="C450">
        <v>74778.34527558001</v>
      </c>
      <c r="E450" s="2">
        <v>43348</v>
      </c>
      <c r="F450">
        <f t="shared" si="24"/>
        <v>240436.94746333751</v>
      </c>
      <c r="G450">
        <f t="shared" si="25"/>
        <v>174778.34527558001</v>
      </c>
      <c r="M450">
        <f t="shared" si="26"/>
        <v>-4.2330356885316471E-3</v>
      </c>
      <c r="N450">
        <f t="shared" si="27"/>
        <v>1.298348133628519E-3</v>
      </c>
    </row>
    <row r="451" spans="1:14" x14ac:dyDescent="0.2">
      <c r="A451" s="2">
        <v>43349</v>
      </c>
      <c r="B451">
        <v>139736.38331830711</v>
      </c>
      <c r="C451">
        <v>75069.450396873828</v>
      </c>
      <c r="E451" s="2">
        <v>43349</v>
      </c>
      <c r="F451">
        <f t="shared" si="24"/>
        <v>239736.38331830711</v>
      </c>
      <c r="G451">
        <f t="shared" si="25"/>
        <v>175069.45039687381</v>
      </c>
      <c r="M451">
        <f t="shared" si="26"/>
        <v>-2.9137125238924417E-3</v>
      </c>
      <c r="N451">
        <f t="shared" si="27"/>
        <v>1.6655674410626018E-3</v>
      </c>
    </row>
    <row r="452" spans="1:14" x14ac:dyDescent="0.2">
      <c r="A452" s="2">
        <v>43350</v>
      </c>
      <c r="B452">
        <v>138732.74123476789</v>
      </c>
      <c r="C452">
        <v>74520.251312205641</v>
      </c>
      <c r="E452" s="2">
        <v>43350</v>
      </c>
      <c r="F452">
        <f t="shared" ref="F452:F515" si="28">100000+B452</f>
        <v>238732.74123476789</v>
      </c>
      <c r="G452">
        <f t="shared" ref="G452:G515" si="29">100000+C452</f>
        <v>174520.25131220563</v>
      </c>
      <c r="M452">
        <f t="shared" ref="M452:M515" si="30">(F452-F451)/F451</f>
        <v>-4.1864404127872666E-3</v>
      </c>
      <c r="N452">
        <f t="shared" ref="N452:N515" si="31">(G452-G451)/G451</f>
        <v>-3.1370355217496836E-3</v>
      </c>
    </row>
    <row r="453" spans="1:14" x14ac:dyDescent="0.2">
      <c r="A453" s="2">
        <v>43353</v>
      </c>
      <c r="B453">
        <v>139800.8367360585</v>
      </c>
      <c r="C453">
        <v>76171.627458994582</v>
      </c>
      <c r="E453" s="2">
        <v>43353</v>
      </c>
      <c r="F453">
        <f t="shared" si="28"/>
        <v>239800.8367360585</v>
      </c>
      <c r="G453">
        <f t="shared" si="29"/>
        <v>176171.62745899457</v>
      </c>
      <c r="M453">
        <f t="shared" si="30"/>
        <v>4.4740218529147977E-3</v>
      </c>
      <c r="N453">
        <f t="shared" si="31"/>
        <v>9.4623754800509368E-3</v>
      </c>
    </row>
    <row r="454" spans="1:14" x14ac:dyDescent="0.2">
      <c r="A454" s="2">
        <v>43354</v>
      </c>
      <c r="B454">
        <v>141034.02785049271</v>
      </c>
      <c r="C454">
        <v>78004.670471188118</v>
      </c>
      <c r="E454" s="2">
        <v>43354</v>
      </c>
      <c r="F454">
        <f t="shared" si="28"/>
        <v>241034.02785049271</v>
      </c>
      <c r="G454">
        <f t="shared" si="29"/>
        <v>178004.67047118812</v>
      </c>
      <c r="M454">
        <f t="shared" si="30"/>
        <v>5.1425638509825207E-3</v>
      </c>
      <c r="N454">
        <f t="shared" si="31"/>
        <v>1.0404870742425342E-2</v>
      </c>
    </row>
    <row r="455" spans="1:14" x14ac:dyDescent="0.2">
      <c r="A455" s="2">
        <v>43355</v>
      </c>
      <c r="B455">
        <v>140308.97730365809</v>
      </c>
      <c r="C455">
        <v>77589.77685416679</v>
      </c>
      <c r="E455" s="2">
        <v>43355</v>
      </c>
      <c r="F455">
        <f t="shared" si="28"/>
        <v>240308.97730365809</v>
      </c>
      <c r="G455">
        <f t="shared" si="29"/>
        <v>177589.77685416679</v>
      </c>
      <c r="M455">
        <f t="shared" si="30"/>
        <v>-3.0080837685057238E-3</v>
      </c>
      <c r="N455">
        <f t="shared" si="31"/>
        <v>-2.3308018599909838E-3</v>
      </c>
    </row>
    <row r="456" spans="1:14" x14ac:dyDescent="0.2">
      <c r="A456" s="2">
        <v>43356</v>
      </c>
      <c r="B456">
        <v>140463.45675821739</v>
      </c>
      <c r="C456">
        <v>79476.016363957664</v>
      </c>
      <c r="E456" s="2">
        <v>43356</v>
      </c>
      <c r="F456">
        <f t="shared" si="28"/>
        <v>240463.45675821739</v>
      </c>
      <c r="G456">
        <f t="shared" si="29"/>
        <v>179476.01636395766</v>
      </c>
      <c r="M456">
        <f t="shared" si="30"/>
        <v>6.4283680240584818E-4</v>
      </c>
      <c r="N456">
        <f t="shared" si="31"/>
        <v>1.0621329353546158E-2</v>
      </c>
    </row>
    <row r="457" spans="1:14" x14ac:dyDescent="0.2">
      <c r="A457" s="2">
        <v>43357</v>
      </c>
      <c r="B457">
        <v>140476.77239304991</v>
      </c>
      <c r="C457">
        <v>79158.807799326387</v>
      </c>
      <c r="E457" s="2">
        <v>43357</v>
      </c>
      <c r="F457">
        <f t="shared" si="28"/>
        <v>240476.77239304991</v>
      </c>
      <c r="G457">
        <f t="shared" si="29"/>
        <v>179158.80779932637</v>
      </c>
      <c r="M457">
        <f t="shared" si="30"/>
        <v>5.5374879044105378E-5</v>
      </c>
      <c r="N457">
        <f t="shared" si="31"/>
        <v>-1.7674147836445595E-3</v>
      </c>
    </row>
    <row r="458" spans="1:14" x14ac:dyDescent="0.2">
      <c r="A458" s="2">
        <v>43360</v>
      </c>
      <c r="B458">
        <v>140157.11915834309</v>
      </c>
      <c r="C458">
        <v>80302.269948611734</v>
      </c>
      <c r="E458" s="2">
        <v>43360</v>
      </c>
      <c r="F458">
        <f t="shared" si="28"/>
        <v>240157.11915834309</v>
      </c>
      <c r="G458">
        <f t="shared" si="29"/>
        <v>180302.26994861173</v>
      </c>
      <c r="M458">
        <f t="shared" si="30"/>
        <v>-1.3292478584349613E-3</v>
      </c>
      <c r="N458">
        <f t="shared" si="31"/>
        <v>6.3823942753969444E-3</v>
      </c>
    </row>
    <row r="459" spans="1:14" x14ac:dyDescent="0.2">
      <c r="A459" s="2">
        <v>43361</v>
      </c>
      <c r="B459">
        <v>141525.84301486521</v>
      </c>
      <c r="C459">
        <v>82040.942235229188</v>
      </c>
      <c r="E459" s="2">
        <v>43361</v>
      </c>
      <c r="F459">
        <f t="shared" si="28"/>
        <v>241525.84301486521</v>
      </c>
      <c r="G459">
        <f t="shared" si="29"/>
        <v>182040.94223522919</v>
      </c>
      <c r="M459">
        <f t="shared" si="30"/>
        <v>5.6992849569438633E-3</v>
      </c>
      <c r="N459">
        <f t="shared" si="31"/>
        <v>9.6430970453838163E-3</v>
      </c>
    </row>
    <row r="460" spans="1:14" x14ac:dyDescent="0.2">
      <c r="A460" s="2">
        <v>43362</v>
      </c>
      <c r="B460">
        <v>140860.66212042319</v>
      </c>
      <c r="C460">
        <v>82794.178798587367</v>
      </c>
      <c r="E460" s="2">
        <v>43362</v>
      </c>
      <c r="F460">
        <f t="shared" si="28"/>
        <v>240860.66212042319</v>
      </c>
      <c r="G460">
        <f t="shared" si="29"/>
        <v>182794.17879858735</v>
      </c>
      <c r="M460">
        <f t="shared" si="30"/>
        <v>-2.7540775187402168E-3</v>
      </c>
      <c r="N460">
        <f t="shared" si="31"/>
        <v>4.1377316229491362E-3</v>
      </c>
    </row>
    <row r="461" spans="1:14" x14ac:dyDescent="0.2">
      <c r="A461" s="2">
        <v>43363</v>
      </c>
      <c r="B461">
        <v>141940.1327544688</v>
      </c>
      <c r="C461">
        <v>83013.185447003503</v>
      </c>
      <c r="E461" s="2">
        <v>43363</v>
      </c>
      <c r="F461">
        <f t="shared" si="28"/>
        <v>241940.1327544688</v>
      </c>
      <c r="G461">
        <f t="shared" si="29"/>
        <v>183013.18544700352</v>
      </c>
      <c r="M461">
        <f t="shared" si="30"/>
        <v>4.4817224387845448E-3</v>
      </c>
      <c r="N461">
        <f t="shared" si="31"/>
        <v>1.1981051577002284E-3</v>
      </c>
    </row>
    <row r="462" spans="1:14" x14ac:dyDescent="0.2">
      <c r="A462" s="2">
        <v>43364</v>
      </c>
      <c r="B462">
        <v>135959.1389030916</v>
      </c>
      <c r="C462">
        <v>82794.378466018839</v>
      </c>
      <c r="E462" s="2">
        <v>43364</v>
      </c>
      <c r="F462">
        <f t="shared" si="28"/>
        <v>235959.1389030916</v>
      </c>
      <c r="G462">
        <f t="shared" si="29"/>
        <v>182794.37846601882</v>
      </c>
      <c r="M462">
        <f t="shared" si="30"/>
        <v>-2.4720966229471987E-2</v>
      </c>
      <c r="N462">
        <f t="shared" si="31"/>
        <v>-1.1955804192482868E-3</v>
      </c>
    </row>
    <row r="463" spans="1:14" x14ac:dyDescent="0.2">
      <c r="A463" s="2">
        <v>43381</v>
      </c>
      <c r="B463">
        <v>137334.5127455141</v>
      </c>
      <c r="C463">
        <v>85391.17158295284</v>
      </c>
      <c r="E463" s="2">
        <v>43381</v>
      </c>
      <c r="F463">
        <f t="shared" si="28"/>
        <v>237334.5127455141</v>
      </c>
      <c r="G463">
        <f t="shared" si="29"/>
        <v>185391.17158295284</v>
      </c>
      <c r="M463">
        <f t="shared" si="30"/>
        <v>5.828864475502969E-3</v>
      </c>
      <c r="N463">
        <f t="shared" si="31"/>
        <v>1.4206088495313083E-2</v>
      </c>
    </row>
    <row r="464" spans="1:14" x14ac:dyDescent="0.2">
      <c r="A464" s="2">
        <v>43382</v>
      </c>
      <c r="B464">
        <v>137260.97099564891</v>
      </c>
      <c r="C464">
        <v>83317.403205341237</v>
      </c>
      <c r="E464" s="2">
        <v>43382</v>
      </c>
      <c r="F464">
        <f t="shared" si="28"/>
        <v>237260.97099564891</v>
      </c>
      <c r="G464">
        <f t="shared" si="29"/>
        <v>183317.40320534125</v>
      </c>
      <c r="M464">
        <f t="shared" si="30"/>
        <v>-3.0986538373393416E-4</v>
      </c>
      <c r="N464">
        <f t="shared" si="31"/>
        <v>-1.1185906857941644E-2</v>
      </c>
    </row>
    <row r="465" spans="1:14" x14ac:dyDescent="0.2">
      <c r="A465" s="2">
        <v>43383</v>
      </c>
      <c r="B465">
        <v>134450.6606256605</v>
      </c>
      <c r="C465">
        <v>80975.787490498027</v>
      </c>
      <c r="E465" s="2">
        <v>43383</v>
      </c>
      <c r="F465">
        <f t="shared" si="28"/>
        <v>234450.6606256605</v>
      </c>
      <c r="G465">
        <f t="shared" si="29"/>
        <v>180975.78749049804</v>
      </c>
      <c r="M465">
        <f t="shared" si="30"/>
        <v>-1.1844806831039844E-2</v>
      </c>
      <c r="N465">
        <f t="shared" si="31"/>
        <v>-1.2773559268785144E-2</v>
      </c>
    </row>
    <row r="466" spans="1:14" x14ac:dyDescent="0.2">
      <c r="A466" s="2">
        <v>43384</v>
      </c>
      <c r="B466">
        <v>133504.58836135591</v>
      </c>
      <c r="C466">
        <v>81238.530527807525</v>
      </c>
      <c r="E466" s="2">
        <v>43384</v>
      </c>
      <c r="F466">
        <f t="shared" si="28"/>
        <v>233504.58836135591</v>
      </c>
      <c r="G466">
        <f t="shared" si="29"/>
        <v>181238.53052780754</v>
      </c>
      <c r="M466">
        <f t="shared" si="30"/>
        <v>-4.0352723331206564E-3</v>
      </c>
      <c r="N466">
        <f t="shared" si="31"/>
        <v>1.4518132008310375E-3</v>
      </c>
    </row>
    <row r="467" spans="1:14" x14ac:dyDescent="0.2">
      <c r="A467" s="2">
        <v>43385</v>
      </c>
      <c r="B467">
        <v>134584.04240091291</v>
      </c>
      <c r="C467">
        <v>81074.48853305688</v>
      </c>
      <c r="E467" s="2">
        <v>43385</v>
      </c>
      <c r="F467">
        <f t="shared" si="28"/>
        <v>234584.04240091291</v>
      </c>
      <c r="G467">
        <f t="shared" si="29"/>
        <v>181074.48853305686</v>
      </c>
      <c r="M467">
        <f t="shared" si="30"/>
        <v>4.6228386651079546E-3</v>
      </c>
      <c r="N467">
        <f t="shared" si="31"/>
        <v>-9.0511655701989535E-4</v>
      </c>
    </row>
    <row r="468" spans="1:14" x14ac:dyDescent="0.2">
      <c r="A468" s="2">
        <v>43388</v>
      </c>
      <c r="B468">
        <v>135780.5165133863</v>
      </c>
      <c r="C468">
        <v>75624.718342643173</v>
      </c>
      <c r="E468" s="2">
        <v>43388</v>
      </c>
      <c r="F468">
        <f t="shared" si="28"/>
        <v>235780.5165133863</v>
      </c>
      <c r="G468">
        <f t="shared" si="29"/>
        <v>175624.71834264317</v>
      </c>
      <c r="M468">
        <f t="shared" si="30"/>
        <v>5.1004070874888421E-3</v>
      </c>
      <c r="N468">
        <f t="shared" si="31"/>
        <v>-3.0096841551584916E-2</v>
      </c>
    </row>
    <row r="469" spans="1:14" x14ac:dyDescent="0.2">
      <c r="A469" s="2">
        <v>43389</v>
      </c>
      <c r="B469">
        <v>137788.0152127459</v>
      </c>
      <c r="C469">
        <v>65690.498984340098</v>
      </c>
      <c r="E469" s="2">
        <v>43389</v>
      </c>
      <c r="F469">
        <f t="shared" si="28"/>
        <v>237788.0152127459</v>
      </c>
      <c r="G469">
        <f t="shared" si="29"/>
        <v>165690.49898434011</v>
      </c>
      <c r="M469">
        <f t="shared" si="30"/>
        <v>8.5142688168028564E-3</v>
      </c>
      <c r="N469">
        <f t="shared" si="31"/>
        <v>-5.6565040798650192E-2</v>
      </c>
    </row>
    <row r="470" spans="1:14" x14ac:dyDescent="0.2">
      <c r="A470" s="2">
        <v>43390</v>
      </c>
      <c r="B470">
        <v>138297.60122851509</v>
      </c>
      <c r="C470">
        <v>71002.955296376953</v>
      </c>
      <c r="E470" s="2">
        <v>43390</v>
      </c>
      <c r="F470">
        <f t="shared" si="28"/>
        <v>238297.60122851509</v>
      </c>
      <c r="G470">
        <f t="shared" si="29"/>
        <v>171002.95529637695</v>
      </c>
      <c r="M470">
        <f t="shared" si="30"/>
        <v>2.1430264906886626E-3</v>
      </c>
      <c r="N470">
        <f t="shared" si="31"/>
        <v>3.2062528295837507E-2</v>
      </c>
    </row>
    <row r="471" spans="1:14" x14ac:dyDescent="0.2">
      <c r="A471" s="2">
        <v>43391</v>
      </c>
      <c r="B471">
        <v>136008.62091794581</v>
      </c>
      <c r="C471">
        <v>68093.988835049109</v>
      </c>
      <c r="E471" s="2">
        <v>43391</v>
      </c>
      <c r="F471">
        <f t="shared" si="28"/>
        <v>236008.62091794581</v>
      </c>
      <c r="G471">
        <f t="shared" si="29"/>
        <v>168093.98883504909</v>
      </c>
      <c r="M471">
        <f t="shared" si="30"/>
        <v>-9.605553302965357E-3</v>
      </c>
      <c r="N471">
        <f t="shared" si="31"/>
        <v>-1.7011205778789781E-2</v>
      </c>
    </row>
    <row r="472" spans="1:14" x14ac:dyDescent="0.2">
      <c r="A472" s="2">
        <v>43392</v>
      </c>
      <c r="B472">
        <v>136423.3021042035</v>
      </c>
      <c r="C472">
        <v>59887.617643913371</v>
      </c>
      <c r="E472" s="2">
        <v>43392</v>
      </c>
      <c r="F472">
        <f t="shared" si="28"/>
        <v>236423.3021042035</v>
      </c>
      <c r="G472">
        <f t="shared" si="29"/>
        <v>159887.61764391337</v>
      </c>
      <c r="M472">
        <f t="shared" si="30"/>
        <v>1.7570594864069014E-3</v>
      </c>
      <c r="N472">
        <f t="shared" si="31"/>
        <v>-4.8820134782979356E-2</v>
      </c>
    </row>
    <row r="473" spans="1:14" x14ac:dyDescent="0.2">
      <c r="A473" s="2">
        <v>43395</v>
      </c>
      <c r="B473">
        <v>135691.03517078649</v>
      </c>
      <c r="C473">
        <v>62787.517400464953</v>
      </c>
      <c r="E473" s="2">
        <v>43395</v>
      </c>
      <c r="F473">
        <f t="shared" si="28"/>
        <v>235691.03517078649</v>
      </c>
      <c r="G473">
        <f t="shared" si="29"/>
        <v>162787.51740046495</v>
      </c>
      <c r="M473">
        <f t="shared" si="30"/>
        <v>-3.0972705604723322E-3</v>
      </c>
      <c r="N473">
        <f t="shared" si="31"/>
        <v>1.8137112800129137E-2</v>
      </c>
    </row>
    <row r="474" spans="1:14" x14ac:dyDescent="0.2">
      <c r="A474" s="2">
        <v>43396</v>
      </c>
      <c r="B474">
        <v>134530.3619889793</v>
      </c>
      <c r="C474">
        <v>66255.807321189801</v>
      </c>
      <c r="E474" s="2">
        <v>43396</v>
      </c>
      <c r="F474">
        <f t="shared" si="28"/>
        <v>234530.3619889793</v>
      </c>
      <c r="G474">
        <f t="shared" si="29"/>
        <v>166255.80732118979</v>
      </c>
      <c r="M474">
        <f t="shared" si="30"/>
        <v>-4.9245537954642126E-3</v>
      </c>
      <c r="N474">
        <f t="shared" si="31"/>
        <v>2.1305625739058878E-2</v>
      </c>
    </row>
    <row r="475" spans="1:14" x14ac:dyDescent="0.2">
      <c r="A475" s="2">
        <v>43397</v>
      </c>
      <c r="B475">
        <v>132122.15078944169</v>
      </c>
      <c r="C475">
        <v>66709.591180447009</v>
      </c>
      <c r="E475" s="2">
        <v>43397</v>
      </c>
      <c r="F475">
        <f t="shared" si="28"/>
        <v>232122.15078944169</v>
      </c>
      <c r="G475">
        <f t="shared" si="29"/>
        <v>166709.59118044702</v>
      </c>
      <c r="M475">
        <f t="shared" si="30"/>
        <v>-1.0268227870857851E-2</v>
      </c>
      <c r="N475">
        <f t="shared" si="31"/>
        <v>2.7294316305028158E-3</v>
      </c>
    </row>
    <row r="476" spans="1:14" x14ac:dyDescent="0.2">
      <c r="A476" s="2">
        <v>43398</v>
      </c>
      <c r="B476">
        <v>133780.3976493786</v>
      </c>
      <c r="C476">
        <v>70960.462260586341</v>
      </c>
      <c r="E476" s="2">
        <v>43398</v>
      </c>
      <c r="F476">
        <f t="shared" si="28"/>
        <v>233780.3976493786</v>
      </c>
      <c r="G476">
        <f t="shared" si="29"/>
        <v>170960.46226058633</v>
      </c>
      <c r="M476">
        <f t="shared" si="30"/>
        <v>7.1438544503282441E-3</v>
      </c>
      <c r="N476">
        <f t="shared" si="31"/>
        <v>2.5498659375501349E-2</v>
      </c>
    </row>
    <row r="477" spans="1:14" x14ac:dyDescent="0.2">
      <c r="A477" s="2">
        <v>43399</v>
      </c>
      <c r="B477">
        <v>132414.27496790729</v>
      </c>
      <c r="C477">
        <v>73769.835975811831</v>
      </c>
      <c r="E477" s="2">
        <v>43399</v>
      </c>
      <c r="F477">
        <f t="shared" si="28"/>
        <v>232414.27496790729</v>
      </c>
      <c r="G477">
        <f t="shared" si="29"/>
        <v>173769.83597581182</v>
      </c>
      <c r="M477">
        <f t="shared" si="30"/>
        <v>-5.8436151841961192E-3</v>
      </c>
      <c r="N477">
        <f t="shared" si="31"/>
        <v>1.6432885581131065E-2</v>
      </c>
    </row>
    <row r="478" spans="1:14" x14ac:dyDescent="0.2">
      <c r="A478" s="2">
        <v>43409</v>
      </c>
      <c r="B478">
        <v>133710.6977333728</v>
      </c>
      <c r="C478">
        <v>74040.875412049791</v>
      </c>
      <c r="E478" s="2">
        <v>43409</v>
      </c>
      <c r="F478">
        <f t="shared" si="28"/>
        <v>233710.6977333728</v>
      </c>
      <c r="G478">
        <f t="shared" si="29"/>
        <v>174040.87541204979</v>
      </c>
      <c r="M478">
        <f t="shared" si="30"/>
        <v>5.5780685831131795E-3</v>
      </c>
      <c r="N478">
        <f t="shared" si="31"/>
        <v>1.5597611329719022E-3</v>
      </c>
    </row>
    <row r="479" spans="1:14" x14ac:dyDescent="0.2">
      <c r="A479" s="2">
        <v>43410</v>
      </c>
      <c r="B479">
        <v>133436.57581022079</v>
      </c>
      <c r="C479">
        <v>71942.594648546321</v>
      </c>
      <c r="E479" s="2">
        <v>43410</v>
      </c>
      <c r="F479">
        <f t="shared" si="28"/>
        <v>233436.57581022079</v>
      </c>
      <c r="G479">
        <f t="shared" si="29"/>
        <v>171942.59464854631</v>
      </c>
      <c r="M479">
        <f t="shared" si="30"/>
        <v>-1.172911320750658E-3</v>
      </c>
      <c r="N479">
        <f t="shared" si="31"/>
        <v>-1.2056252639132662E-2</v>
      </c>
    </row>
    <row r="480" spans="1:14" x14ac:dyDescent="0.2">
      <c r="A480" s="2">
        <v>43411</v>
      </c>
      <c r="B480">
        <v>132468.28653702809</v>
      </c>
      <c r="C480">
        <v>70850.444477897894</v>
      </c>
      <c r="E480" s="2">
        <v>43411</v>
      </c>
      <c r="F480">
        <f t="shared" si="28"/>
        <v>232468.28653702809</v>
      </c>
      <c r="G480">
        <f t="shared" si="29"/>
        <v>170850.44447789789</v>
      </c>
      <c r="M480">
        <f t="shared" si="30"/>
        <v>-4.1479758252618397E-3</v>
      </c>
      <c r="N480">
        <f t="shared" si="31"/>
        <v>-6.3518302307859582E-3</v>
      </c>
    </row>
    <row r="481" spans="1:14" x14ac:dyDescent="0.2">
      <c r="A481" s="2">
        <v>43412</v>
      </c>
      <c r="B481">
        <v>133037.98911812651</v>
      </c>
      <c r="C481">
        <v>71364.636168560144</v>
      </c>
      <c r="E481" s="2">
        <v>43412</v>
      </c>
      <c r="F481">
        <f t="shared" si="28"/>
        <v>233037.98911812651</v>
      </c>
      <c r="G481">
        <f t="shared" si="29"/>
        <v>171364.63616856013</v>
      </c>
      <c r="M481">
        <f t="shared" si="30"/>
        <v>2.4506679581331884E-3</v>
      </c>
      <c r="N481">
        <f t="shared" si="31"/>
        <v>3.0096011294179219E-3</v>
      </c>
    </row>
    <row r="482" spans="1:14" x14ac:dyDescent="0.2">
      <c r="A482" s="2">
        <v>43413</v>
      </c>
      <c r="B482">
        <v>134550.76982981601</v>
      </c>
      <c r="C482">
        <v>74477.662988483513</v>
      </c>
      <c r="E482" s="2">
        <v>43413</v>
      </c>
      <c r="F482">
        <f t="shared" si="28"/>
        <v>234550.76982981601</v>
      </c>
      <c r="G482">
        <f t="shared" si="29"/>
        <v>174477.6629884835</v>
      </c>
      <c r="M482">
        <f t="shared" si="30"/>
        <v>6.4915626735977056E-3</v>
      </c>
      <c r="N482">
        <f t="shared" si="31"/>
        <v>1.8166098265813075E-2</v>
      </c>
    </row>
    <row r="483" spans="1:14" x14ac:dyDescent="0.2">
      <c r="A483" s="2">
        <v>43416</v>
      </c>
      <c r="B483">
        <v>135598.88472087501</v>
      </c>
      <c r="C483">
        <v>77146.942620866292</v>
      </c>
      <c r="E483" s="2">
        <v>43416</v>
      </c>
      <c r="F483">
        <f t="shared" si="28"/>
        <v>235598.88472087501</v>
      </c>
      <c r="G483">
        <f t="shared" si="29"/>
        <v>177146.94262086629</v>
      </c>
      <c r="M483">
        <f t="shared" si="30"/>
        <v>4.4686056320321754E-3</v>
      </c>
      <c r="N483">
        <f t="shared" si="31"/>
        <v>1.5298689738634227E-2</v>
      </c>
    </row>
    <row r="484" spans="1:14" x14ac:dyDescent="0.2">
      <c r="A484" s="2">
        <v>43417</v>
      </c>
      <c r="B484">
        <v>137792.73456740609</v>
      </c>
      <c r="C484">
        <v>73335.763161117691</v>
      </c>
      <c r="E484" s="2">
        <v>43417</v>
      </c>
      <c r="F484">
        <f t="shared" si="28"/>
        <v>237792.73456740609</v>
      </c>
      <c r="G484">
        <f t="shared" si="29"/>
        <v>173335.76316111768</v>
      </c>
      <c r="M484">
        <f t="shared" si="30"/>
        <v>9.3118006442612852E-3</v>
      </c>
      <c r="N484">
        <f t="shared" si="31"/>
        <v>-2.1514226570115768E-2</v>
      </c>
    </row>
    <row r="485" spans="1:14" x14ac:dyDescent="0.2">
      <c r="A485" s="2">
        <v>43418</v>
      </c>
      <c r="B485">
        <v>141118.17668667599</v>
      </c>
      <c r="C485">
        <v>70450.103193708695</v>
      </c>
      <c r="E485" s="2">
        <v>43418</v>
      </c>
      <c r="F485">
        <f t="shared" si="28"/>
        <v>241118.17668667599</v>
      </c>
      <c r="G485">
        <f t="shared" si="29"/>
        <v>170450.1031937087</v>
      </c>
      <c r="M485">
        <f t="shared" si="30"/>
        <v>1.3984624573663099E-2</v>
      </c>
      <c r="N485">
        <f t="shared" si="31"/>
        <v>-1.6647804900635107E-2</v>
      </c>
    </row>
    <row r="486" spans="1:14" x14ac:dyDescent="0.2">
      <c r="A486" s="2">
        <v>43419</v>
      </c>
      <c r="B486">
        <v>137921.33071720551</v>
      </c>
      <c r="C486">
        <v>67324.673876494766</v>
      </c>
      <c r="E486" s="2">
        <v>43419</v>
      </c>
      <c r="F486">
        <f t="shared" si="28"/>
        <v>237921.33071720551</v>
      </c>
      <c r="G486">
        <f t="shared" si="29"/>
        <v>167324.67387649475</v>
      </c>
      <c r="M486">
        <f t="shared" si="30"/>
        <v>-1.3258419640526152E-2</v>
      </c>
      <c r="N486">
        <f t="shared" si="31"/>
        <v>-1.8336329862247355E-2</v>
      </c>
    </row>
    <row r="487" spans="1:14" x14ac:dyDescent="0.2">
      <c r="A487" s="2">
        <v>43420</v>
      </c>
      <c r="B487">
        <v>139276.73550566629</v>
      </c>
      <c r="C487">
        <v>68472.420120234354</v>
      </c>
      <c r="E487" s="2">
        <v>43420</v>
      </c>
      <c r="F487">
        <f t="shared" si="28"/>
        <v>239276.73550566629</v>
      </c>
      <c r="G487">
        <f t="shared" si="29"/>
        <v>168472.42012023437</v>
      </c>
      <c r="M487">
        <f t="shared" si="30"/>
        <v>5.6968611615232905E-3</v>
      </c>
      <c r="N487">
        <f t="shared" si="31"/>
        <v>6.8593962692363505E-3</v>
      </c>
    </row>
    <row r="488" spans="1:14" x14ac:dyDescent="0.2">
      <c r="A488" s="2">
        <v>43423</v>
      </c>
      <c r="B488">
        <v>139056.60071687159</v>
      </c>
      <c r="C488">
        <v>70445.831005153392</v>
      </c>
      <c r="E488" s="2">
        <v>43423</v>
      </c>
      <c r="F488">
        <f t="shared" si="28"/>
        <v>239056.60071687159</v>
      </c>
      <c r="G488">
        <f t="shared" si="29"/>
        <v>170445.83100515339</v>
      </c>
      <c r="M488">
        <f t="shared" si="30"/>
        <v>-9.2000080295934975E-4</v>
      </c>
      <c r="N488">
        <f t="shared" si="31"/>
        <v>1.1713554559913436E-2</v>
      </c>
    </row>
    <row r="489" spans="1:14" x14ac:dyDescent="0.2">
      <c r="A489" s="2">
        <v>43424</v>
      </c>
      <c r="B489">
        <v>139233.09286385</v>
      </c>
      <c r="C489">
        <v>71751.134660003605</v>
      </c>
      <c r="E489" s="2">
        <v>43424</v>
      </c>
      <c r="F489">
        <f t="shared" si="28"/>
        <v>239233.09286385</v>
      </c>
      <c r="G489">
        <f t="shared" si="29"/>
        <v>171751.13466000359</v>
      </c>
      <c r="M489">
        <f t="shared" si="30"/>
        <v>7.3828602284630688E-4</v>
      </c>
      <c r="N489">
        <f t="shared" si="31"/>
        <v>7.6581729641174564E-3</v>
      </c>
    </row>
    <row r="490" spans="1:14" x14ac:dyDescent="0.2">
      <c r="A490" s="2">
        <v>43425</v>
      </c>
      <c r="B490">
        <v>140024.70861161529</v>
      </c>
      <c r="C490">
        <v>71580.276267439374</v>
      </c>
      <c r="E490" s="2">
        <v>43425</v>
      </c>
      <c r="F490">
        <f t="shared" si="28"/>
        <v>240024.70861161529</v>
      </c>
      <c r="G490">
        <f t="shared" si="29"/>
        <v>171580.27626743936</v>
      </c>
      <c r="M490">
        <f t="shared" si="30"/>
        <v>3.3089725935859771E-3</v>
      </c>
      <c r="N490">
        <f t="shared" si="31"/>
        <v>-9.948021182070194E-4</v>
      </c>
    </row>
    <row r="491" spans="1:14" x14ac:dyDescent="0.2">
      <c r="A491" s="2">
        <v>43426</v>
      </c>
      <c r="B491">
        <v>138936.53190206931</v>
      </c>
      <c r="C491">
        <v>72503.542578477485</v>
      </c>
      <c r="E491" s="2">
        <v>43426</v>
      </c>
      <c r="F491">
        <f t="shared" si="28"/>
        <v>238936.53190206931</v>
      </c>
      <c r="G491">
        <f t="shared" si="29"/>
        <v>172503.54257847747</v>
      </c>
      <c r="M491">
        <f t="shared" si="30"/>
        <v>-4.5336028771386285E-3</v>
      </c>
      <c r="N491">
        <f t="shared" si="31"/>
        <v>5.3809582961565515E-3</v>
      </c>
    </row>
    <row r="492" spans="1:14" x14ac:dyDescent="0.2">
      <c r="A492" s="2">
        <v>43427</v>
      </c>
      <c r="B492">
        <v>139915.58977294769</v>
      </c>
      <c r="C492">
        <v>75740.119302380466</v>
      </c>
      <c r="E492" s="2">
        <v>43427</v>
      </c>
      <c r="F492">
        <f t="shared" si="28"/>
        <v>239915.58977294769</v>
      </c>
      <c r="G492">
        <f t="shared" si="29"/>
        <v>175740.11930238048</v>
      </c>
      <c r="M492">
        <f t="shared" si="30"/>
        <v>4.0975645837181968E-3</v>
      </c>
      <c r="N492">
        <f t="shared" si="31"/>
        <v>1.8762378299741794E-2</v>
      </c>
    </row>
    <row r="493" spans="1:14" x14ac:dyDescent="0.2">
      <c r="A493" s="2">
        <v>43437</v>
      </c>
      <c r="B493">
        <v>138991.36703418739</v>
      </c>
      <c r="C493">
        <v>75841.02068809286</v>
      </c>
      <c r="E493" s="2">
        <v>43437</v>
      </c>
      <c r="F493">
        <f t="shared" si="28"/>
        <v>238991.36703418739</v>
      </c>
      <c r="G493">
        <f t="shared" si="29"/>
        <v>175841.02068809286</v>
      </c>
      <c r="M493">
        <f t="shared" si="30"/>
        <v>-3.8522829618323697E-3</v>
      </c>
      <c r="N493">
        <f t="shared" si="31"/>
        <v>5.7415111650611222E-4</v>
      </c>
    </row>
    <row r="494" spans="1:14" x14ac:dyDescent="0.2">
      <c r="A494" s="2">
        <v>43438</v>
      </c>
      <c r="B494">
        <v>136733.19271809509</v>
      </c>
      <c r="C494">
        <v>74160.00939169692</v>
      </c>
      <c r="E494" s="2">
        <v>43438</v>
      </c>
      <c r="F494">
        <f t="shared" si="28"/>
        <v>236733.19271809509</v>
      </c>
      <c r="G494">
        <f t="shared" si="29"/>
        <v>174160.00939169692</v>
      </c>
      <c r="M494">
        <f t="shared" si="30"/>
        <v>-9.4487694016549065E-3</v>
      </c>
      <c r="N494">
        <f t="shared" si="31"/>
        <v>-9.5598358666134052E-3</v>
      </c>
    </row>
    <row r="495" spans="1:14" x14ac:dyDescent="0.2">
      <c r="A495" s="2">
        <v>43439</v>
      </c>
      <c r="B495">
        <v>137837.94605228931</v>
      </c>
      <c r="C495">
        <v>73652.292088691232</v>
      </c>
      <c r="E495" s="2">
        <v>43439</v>
      </c>
      <c r="F495">
        <f t="shared" si="28"/>
        <v>237837.94605228931</v>
      </c>
      <c r="G495">
        <f t="shared" si="29"/>
        <v>173652.29208869123</v>
      </c>
      <c r="M495">
        <f t="shared" si="30"/>
        <v>4.6666600551861451E-3</v>
      </c>
      <c r="N495">
        <f t="shared" si="31"/>
        <v>-2.9152347015772087E-3</v>
      </c>
    </row>
    <row r="496" spans="1:14" x14ac:dyDescent="0.2">
      <c r="A496" s="2">
        <v>43440</v>
      </c>
      <c r="B496">
        <v>138679.41896494979</v>
      </c>
      <c r="C496">
        <v>73550.5419869412</v>
      </c>
      <c r="E496" s="2">
        <v>43440</v>
      </c>
      <c r="F496">
        <f t="shared" si="28"/>
        <v>238679.41896494979</v>
      </c>
      <c r="G496">
        <f t="shared" si="29"/>
        <v>173550.54198694119</v>
      </c>
      <c r="M496">
        <f t="shared" si="30"/>
        <v>3.5380095002816737E-3</v>
      </c>
      <c r="N496">
        <f t="shared" si="31"/>
        <v>-5.8594159930857291E-4</v>
      </c>
    </row>
    <row r="497" spans="1:14" x14ac:dyDescent="0.2">
      <c r="A497" s="2">
        <v>43441</v>
      </c>
      <c r="B497">
        <v>134432.03198915161</v>
      </c>
      <c r="C497">
        <v>73448.750455996531</v>
      </c>
      <c r="E497" s="2">
        <v>43441</v>
      </c>
      <c r="F497">
        <f t="shared" si="28"/>
        <v>234432.03198915161</v>
      </c>
      <c r="G497">
        <f t="shared" si="29"/>
        <v>173448.75045599655</v>
      </c>
      <c r="M497">
        <f t="shared" si="30"/>
        <v>-1.7795363312921024E-2</v>
      </c>
      <c r="N497">
        <f t="shared" si="31"/>
        <v>-5.8652384359767157E-4</v>
      </c>
    </row>
    <row r="498" spans="1:14" x14ac:dyDescent="0.2">
      <c r="A498" s="2">
        <v>43444</v>
      </c>
      <c r="B498">
        <v>131368.34564897951</v>
      </c>
      <c r="C498">
        <v>70801.09261485601</v>
      </c>
      <c r="E498" s="2">
        <v>43444</v>
      </c>
      <c r="F498">
        <f t="shared" si="28"/>
        <v>231368.34564897951</v>
      </c>
      <c r="G498">
        <f t="shared" si="29"/>
        <v>170801.09261485602</v>
      </c>
      <c r="M498">
        <f t="shared" si="30"/>
        <v>-1.3068548330092871E-2</v>
      </c>
      <c r="N498">
        <f t="shared" si="31"/>
        <v>-1.5264784751575503E-2</v>
      </c>
    </row>
    <row r="499" spans="1:14" x14ac:dyDescent="0.2">
      <c r="A499" s="2">
        <v>43445</v>
      </c>
      <c r="B499">
        <v>134701.50458394791</v>
      </c>
      <c r="C499">
        <v>71144.169326808784</v>
      </c>
      <c r="E499" s="2">
        <v>43445</v>
      </c>
      <c r="F499">
        <f t="shared" si="28"/>
        <v>234701.50458394791</v>
      </c>
      <c r="G499">
        <f t="shared" si="29"/>
        <v>171144.16932680877</v>
      </c>
      <c r="M499">
        <f t="shared" si="30"/>
        <v>1.4406287625988862E-2</v>
      </c>
      <c r="N499">
        <f t="shared" si="31"/>
        <v>2.0086330052135992E-3</v>
      </c>
    </row>
    <row r="500" spans="1:14" x14ac:dyDescent="0.2">
      <c r="A500" s="2">
        <v>43446</v>
      </c>
      <c r="B500">
        <v>136157.00190512839</v>
      </c>
      <c r="C500">
        <v>71383.993912254926</v>
      </c>
      <c r="E500" s="2">
        <v>43446</v>
      </c>
      <c r="F500">
        <f t="shared" si="28"/>
        <v>236157.00190512839</v>
      </c>
      <c r="G500">
        <f t="shared" si="29"/>
        <v>171383.99391225493</v>
      </c>
      <c r="M500">
        <f t="shared" si="30"/>
        <v>6.2014827035753997E-3</v>
      </c>
      <c r="N500">
        <f t="shared" si="31"/>
        <v>1.4013015248459848E-3</v>
      </c>
    </row>
    <row r="501" spans="1:14" x14ac:dyDescent="0.2">
      <c r="A501" s="2">
        <v>43447</v>
      </c>
      <c r="B501">
        <v>136950.4099941421</v>
      </c>
      <c r="C501">
        <v>65462.580987829897</v>
      </c>
      <c r="E501" s="2">
        <v>43447</v>
      </c>
      <c r="F501">
        <f t="shared" si="28"/>
        <v>236950.4099941421</v>
      </c>
      <c r="G501">
        <f t="shared" si="29"/>
        <v>165462.58098782989</v>
      </c>
      <c r="M501">
        <f t="shared" si="30"/>
        <v>3.3596636246781652E-3</v>
      </c>
      <c r="N501">
        <f t="shared" si="31"/>
        <v>-3.4550559764972434E-2</v>
      </c>
    </row>
    <row r="502" spans="1:14" x14ac:dyDescent="0.2">
      <c r="A502" s="2">
        <v>43448</v>
      </c>
      <c r="B502">
        <v>134795.54013431899</v>
      </c>
      <c r="C502">
        <v>61185.481001853208</v>
      </c>
      <c r="E502" s="2">
        <v>43448</v>
      </c>
      <c r="F502">
        <f t="shared" si="28"/>
        <v>234795.54013431899</v>
      </c>
      <c r="G502">
        <f t="shared" si="29"/>
        <v>161185.48100185322</v>
      </c>
      <c r="M502">
        <f t="shared" si="30"/>
        <v>-9.0941807607608106E-3</v>
      </c>
      <c r="N502">
        <f t="shared" si="31"/>
        <v>-2.5849348900772097E-2</v>
      </c>
    </row>
    <row r="503" spans="1:14" x14ac:dyDescent="0.2">
      <c r="A503" s="2">
        <v>43451</v>
      </c>
      <c r="B503">
        <v>134134.5758396874</v>
      </c>
      <c r="C503">
        <v>67035.10291653435</v>
      </c>
      <c r="E503" s="2">
        <v>43451</v>
      </c>
      <c r="F503">
        <f t="shared" si="28"/>
        <v>234134.5758396874</v>
      </c>
      <c r="G503">
        <f t="shared" si="29"/>
        <v>167035.10291653435</v>
      </c>
      <c r="M503">
        <f t="shared" si="30"/>
        <v>-2.8150632429111331E-3</v>
      </c>
      <c r="N503">
        <f t="shared" si="31"/>
        <v>3.6291245826377369E-2</v>
      </c>
    </row>
    <row r="504" spans="1:14" x14ac:dyDescent="0.2">
      <c r="A504" s="2">
        <v>43452</v>
      </c>
      <c r="B504">
        <v>136161.85033792051</v>
      </c>
      <c r="C504">
        <v>63445.252087034823</v>
      </c>
      <c r="E504" s="2">
        <v>43452</v>
      </c>
      <c r="F504">
        <f t="shared" si="28"/>
        <v>236161.85033792051</v>
      </c>
      <c r="G504">
        <f t="shared" si="29"/>
        <v>163445.25208703481</v>
      </c>
      <c r="M504">
        <f t="shared" si="30"/>
        <v>8.6585865883439042E-3</v>
      </c>
      <c r="N504">
        <f t="shared" si="31"/>
        <v>-2.1491595280384572E-2</v>
      </c>
    </row>
    <row r="505" spans="1:14" x14ac:dyDescent="0.2">
      <c r="A505" s="2">
        <v>43453</v>
      </c>
      <c r="B505">
        <v>134564.91614347609</v>
      </c>
      <c r="C505">
        <v>63622.055481659991</v>
      </c>
      <c r="E505" s="2">
        <v>43453</v>
      </c>
      <c r="F505">
        <f t="shared" si="28"/>
        <v>234564.91614347609</v>
      </c>
      <c r="G505">
        <f t="shared" si="29"/>
        <v>163622.05548166001</v>
      </c>
      <c r="M505">
        <f t="shared" si="30"/>
        <v>-6.7620328692351754E-3</v>
      </c>
      <c r="N505">
        <f t="shared" si="31"/>
        <v>1.0817285443755088E-3</v>
      </c>
    </row>
    <row r="506" spans="1:14" x14ac:dyDescent="0.2">
      <c r="A506" s="2">
        <v>43454</v>
      </c>
      <c r="B506">
        <v>134941.2416092479</v>
      </c>
      <c r="C506">
        <v>66978.94594102398</v>
      </c>
      <c r="E506" s="2">
        <v>43454</v>
      </c>
      <c r="F506">
        <f t="shared" si="28"/>
        <v>234941.2416092479</v>
      </c>
      <c r="G506">
        <f t="shared" si="29"/>
        <v>166978.94594102399</v>
      </c>
      <c r="M506">
        <f t="shared" si="30"/>
        <v>1.6043552972841836E-3</v>
      </c>
      <c r="N506">
        <f t="shared" si="31"/>
        <v>2.0516124488732235E-2</v>
      </c>
    </row>
    <row r="507" spans="1:14" x14ac:dyDescent="0.2">
      <c r="A507" s="2">
        <v>43455</v>
      </c>
      <c r="B507">
        <v>132122.62490301119</v>
      </c>
      <c r="C507">
        <v>61958.025438931902</v>
      </c>
      <c r="E507" s="2">
        <v>43455</v>
      </c>
      <c r="F507">
        <f t="shared" si="28"/>
        <v>232122.62490301119</v>
      </c>
      <c r="G507">
        <f t="shared" si="29"/>
        <v>161958.02543893189</v>
      </c>
      <c r="M507">
        <f t="shared" si="30"/>
        <v>-1.1997113350258867E-2</v>
      </c>
      <c r="N507">
        <f t="shared" si="31"/>
        <v>-3.0069183116447913E-2</v>
      </c>
    </row>
    <row r="508" spans="1:14" x14ac:dyDescent="0.2">
      <c r="A508" s="2">
        <v>43458</v>
      </c>
      <c r="B508">
        <v>129720.1558051085</v>
      </c>
      <c r="C508">
        <v>64626.684704516862</v>
      </c>
      <c r="E508" s="2">
        <v>43458</v>
      </c>
      <c r="F508">
        <f t="shared" si="28"/>
        <v>229720.15580510849</v>
      </c>
      <c r="G508">
        <f t="shared" si="29"/>
        <v>164626.68470451687</v>
      </c>
      <c r="M508">
        <f t="shared" si="30"/>
        <v>-1.0349999699109647E-2</v>
      </c>
      <c r="N508">
        <f t="shared" si="31"/>
        <v>1.6477474693535516E-2</v>
      </c>
    </row>
    <row r="509" spans="1:14" x14ac:dyDescent="0.2">
      <c r="A509" s="2">
        <v>43459</v>
      </c>
      <c r="B509">
        <v>129890.1579985131</v>
      </c>
      <c r="C509">
        <v>66387.000153045257</v>
      </c>
      <c r="E509" s="2">
        <v>43459</v>
      </c>
      <c r="F509">
        <f t="shared" si="28"/>
        <v>229890.15799851308</v>
      </c>
      <c r="G509">
        <f t="shared" si="29"/>
        <v>166387.00015304526</v>
      </c>
      <c r="M509">
        <f t="shared" si="30"/>
        <v>7.4004038874508698E-4</v>
      </c>
      <c r="N509">
        <f t="shared" si="31"/>
        <v>1.0692771051594229E-2</v>
      </c>
    </row>
    <row r="510" spans="1:14" x14ac:dyDescent="0.2">
      <c r="A510" s="2">
        <v>43460</v>
      </c>
      <c r="B510">
        <v>133033.2060086272</v>
      </c>
      <c r="C510">
        <v>68169.967570189663</v>
      </c>
      <c r="E510" s="2">
        <v>43460</v>
      </c>
      <c r="F510">
        <f t="shared" si="28"/>
        <v>233033.2060086272</v>
      </c>
      <c r="G510">
        <f t="shared" si="29"/>
        <v>168169.96757018968</v>
      </c>
      <c r="M510">
        <f t="shared" si="30"/>
        <v>1.3671955500306558E-2</v>
      </c>
      <c r="N510">
        <f t="shared" si="31"/>
        <v>1.0715785581231829E-2</v>
      </c>
    </row>
    <row r="511" spans="1:14" x14ac:dyDescent="0.2">
      <c r="A511" s="2">
        <v>43461</v>
      </c>
      <c r="B511">
        <v>134151.10010230789</v>
      </c>
      <c r="C511">
        <v>64004.457989517607</v>
      </c>
      <c r="E511" s="2">
        <v>43461</v>
      </c>
      <c r="F511">
        <f t="shared" si="28"/>
        <v>234151.10010230789</v>
      </c>
      <c r="G511">
        <f t="shared" si="29"/>
        <v>164004.4579895176</v>
      </c>
      <c r="M511">
        <f t="shared" si="30"/>
        <v>4.7971450628341112E-3</v>
      </c>
      <c r="N511">
        <f t="shared" si="31"/>
        <v>-2.476964014953208E-2</v>
      </c>
    </row>
    <row r="512" spans="1:14" x14ac:dyDescent="0.2">
      <c r="A512" s="2">
        <v>43462</v>
      </c>
      <c r="B512">
        <v>111368.4918348447</v>
      </c>
      <c r="C512">
        <v>65310.586201887032</v>
      </c>
      <c r="E512" s="2">
        <v>43462</v>
      </c>
      <c r="F512">
        <f t="shared" si="28"/>
        <v>211368.4918348447</v>
      </c>
      <c r="G512">
        <f t="shared" si="29"/>
        <v>165310.58620188702</v>
      </c>
      <c r="H512">
        <f>(F512-F327)/F327</f>
        <v>0.72731859570098922</v>
      </c>
      <c r="I512">
        <f>(G512-G327)/G327</f>
        <v>0.13594406618897867</v>
      </c>
      <c r="J512">
        <f>_xlfn.STDEV.P(M327:M512)*SQRT(252)</f>
        <v>1.4441792339995838</v>
      </c>
      <c r="K512">
        <f>_xlfn.STDEV.P(N327:N512)*SQRT(252)</f>
        <v>0.18102537226088128</v>
      </c>
      <c r="M512">
        <f t="shared" si="30"/>
        <v>-9.7298745372149706E-2</v>
      </c>
      <c r="N512">
        <f t="shared" si="31"/>
        <v>7.963979933111983E-3</v>
      </c>
    </row>
    <row r="513" spans="1:14" x14ac:dyDescent="0.2">
      <c r="A513" s="2">
        <v>43472</v>
      </c>
      <c r="B513">
        <v>107870.98895722099</v>
      </c>
      <c r="C513">
        <v>69208.605586632082</v>
      </c>
      <c r="E513" s="2">
        <v>43472</v>
      </c>
      <c r="F513">
        <f t="shared" si="28"/>
        <v>207870.98895722098</v>
      </c>
      <c r="G513">
        <f t="shared" si="29"/>
        <v>169208.6055866321</v>
      </c>
      <c r="M513">
        <f t="shared" si="30"/>
        <v>-1.6546945324076644E-2</v>
      </c>
      <c r="N513">
        <f t="shared" si="31"/>
        <v>2.3579974364040916E-2</v>
      </c>
    </row>
    <row r="514" spans="1:14" x14ac:dyDescent="0.2">
      <c r="A514" s="2">
        <v>43473</v>
      </c>
      <c r="B514">
        <v>107257.62924449101</v>
      </c>
      <c r="C514">
        <v>68102.104895069177</v>
      </c>
      <c r="E514" s="2">
        <v>43473</v>
      </c>
      <c r="F514">
        <f t="shared" si="28"/>
        <v>207257.62924449099</v>
      </c>
      <c r="G514">
        <f t="shared" si="29"/>
        <v>168102.10489506918</v>
      </c>
      <c r="M514">
        <f t="shared" si="30"/>
        <v>-2.9506749152774475E-3</v>
      </c>
      <c r="N514">
        <f t="shared" si="31"/>
        <v>-6.5392696058617977E-3</v>
      </c>
    </row>
    <row r="515" spans="1:14" x14ac:dyDescent="0.2">
      <c r="A515" s="2">
        <v>43474</v>
      </c>
      <c r="B515">
        <v>107218.7330000121</v>
      </c>
      <c r="C515">
        <v>69491.379693624287</v>
      </c>
      <c r="E515" s="2">
        <v>43474</v>
      </c>
      <c r="F515">
        <f t="shared" si="28"/>
        <v>207218.73300001211</v>
      </c>
      <c r="G515">
        <f t="shared" si="29"/>
        <v>169491.37969362427</v>
      </c>
      <c r="M515">
        <f t="shared" si="30"/>
        <v>-1.8767099006518969E-4</v>
      </c>
      <c r="N515">
        <f t="shared" si="31"/>
        <v>8.2644699744973057E-3</v>
      </c>
    </row>
    <row r="516" spans="1:14" x14ac:dyDescent="0.2">
      <c r="A516" s="2">
        <v>43475</v>
      </c>
      <c r="B516">
        <v>106745.6683476474</v>
      </c>
      <c r="C516">
        <v>68938.740843113075</v>
      </c>
      <c r="E516" s="2">
        <v>43475</v>
      </c>
      <c r="F516">
        <f t="shared" ref="F516:F579" si="32">100000+B516</f>
        <v>206745.66834764741</v>
      </c>
      <c r="G516">
        <f t="shared" ref="G516:G579" si="33">100000+C516</f>
        <v>168938.74084311308</v>
      </c>
      <c r="M516">
        <f t="shared" ref="M516:M579" si="34">(F516-F515)/F515</f>
        <v>-2.282924161903226E-3</v>
      </c>
      <c r="N516">
        <f t="shared" ref="N516:N579" si="35">(G516-G515)/G515</f>
        <v>-3.2605720214807228E-3</v>
      </c>
    </row>
    <row r="517" spans="1:14" x14ac:dyDescent="0.2">
      <c r="A517" s="2">
        <v>43476</v>
      </c>
      <c r="B517">
        <v>107393.8297832275</v>
      </c>
      <c r="C517">
        <v>70150.316583905078</v>
      </c>
      <c r="E517" s="2">
        <v>43476</v>
      </c>
      <c r="F517">
        <f t="shared" si="32"/>
        <v>207393.8297832275</v>
      </c>
      <c r="G517">
        <f t="shared" si="33"/>
        <v>170150.31658390508</v>
      </c>
      <c r="M517">
        <f t="shared" si="34"/>
        <v>3.1350665808881034E-3</v>
      </c>
      <c r="N517">
        <f t="shared" si="35"/>
        <v>7.171686818224522E-3</v>
      </c>
    </row>
    <row r="518" spans="1:14" x14ac:dyDescent="0.2">
      <c r="A518" s="2">
        <v>43479</v>
      </c>
      <c r="B518">
        <v>107275.26197697291</v>
      </c>
      <c r="C518">
        <v>71976.13992688428</v>
      </c>
      <c r="E518" s="2">
        <v>43479</v>
      </c>
      <c r="F518">
        <f t="shared" si="32"/>
        <v>207275.26197697292</v>
      </c>
      <c r="G518">
        <f t="shared" si="33"/>
        <v>171976.13992688427</v>
      </c>
      <c r="M518">
        <f t="shared" si="34"/>
        <v>-5.7170363447411725E-4</v>
      </c>
      <c r="N518">
        <f t="shared" si="35"/>
        <v>1.0730649108600578E-2</v>
      </c>
    </row>
    <row r="519" spans="1:14" x14ac:dyDescent="0.2">
      <c r="A519" s="2">
        <v>43480</v>
      </c>
      <c r="B519">
        <v>107429.4364373133</v>
      </c>
      <c r="C519">
        <v>72796.933360536874</v>
      </c>
      <c r="E519" s="2">
        <v>43480</v>
      </c>
      <c r="F519">
        <f t="shared" si="32"/>
        <v>207429.4364373133</v>
      </c>
      <c r="G519">
        <f t="shared" si="33"/>
        <v>172796.93336053687</v>
      </c>
      <c r="M519">
        <f t="shared" si="34"/>
        <v>7.4381505477246227E-4</v>
      </c>
      <c r="N519">
        <f t="shared" si="35"/>
        <v>4.7727169245778472E-3</v>
      </c>
    </row>
    <row r="520" spans="1:14" x14ac:dyDescent="0.2">
      <c r="A520" s="2">
        <v>43481</v>
      </c>
      <c r="B520">
        <v>107563.3617961058</v>
      </c>
      <c r="C520">
        <v>71740.211244365593</v>
      </c>
      <c r="E520" s="2">
        <v>43481</v>
      </c>
      <c r="F520">
        <f t="shared" si="32"/>
        <v>207563.3617961058</v>
      </c>
      <c r="G520">
        <f t="shared" si="33"/>
        <v>171740.21124436561</v>
      </c>
      <c r="M520">
        <f t="shared" si="34"/>
        <v>6.4564297668030454E-4</v>
      </c>
      <c r="N520">
        <f t="shared" si="35"/>
        <v>-6.1153985526261586E-3</v>
      </c>
    </row>
    <row r="521" spans="1:14" x14ac:dyDescent="0.2">
      <c r="A521" s="2">
        <v>43482</v>
      </c>
      <c r="B521">
        <v>106451.53330388499</v>
      </c>
      <c r="C521">
        <v>69788.958334602459</v>
      </c>
      <c r="E521" s="2">
        <v>43482</v>
      </c>
      <c r="F521">
        <f t="shared" si="32"/>
        <v>206451.53330388499</v>
      </c>
      <c r="G521">
        <f t="shared" si="33"/>
        <v>169788.95833460247</v>
      </c>
      <c r="M521">
        <f t="shared" si="34"/>
        <v>-5.3565739280759276E-3</v>
      </c>
      <c r="N521">
        <f t="shared" si="35"/>
        <v>-1.136165430113939E-2</v>
      </c>
    </row>
    <row r="522" spans="1:14" x14ac:dyDescent="0.2">
      <c r="A522" s="2">
        <v>43483</v>
      </c>
      <c r="B522">
        <v>106528.9529547952</v>
      </c>
      <c r="C522">
        <v>69443.940393669574</v>
      </c>
      <c r="E522" s="2">
        <v>43483</v>
      </c>
      <c r="F522">
        <f t="shared" si="32"/>
        <v>206528.95295479521</v>
      </c>
      <c r="G522">
        <f t="shared" si="33"/>
        <v>169443.94039366959</v>
      </c>
      <c r="M522">
        <f t="shared" si="34"/>
        <v>3.7500157868171959E-4</v>
      </c>
      <c r="N522">
        <f t="shared" si="35"/>
        <v>-2.032039917772269E-3</v>
      </c>
    </row>
    <row r="523" spans="1:14" x14ac:dyDescent="0.2">
      <c r="A523" s="2">
        <v>43486</v>
      </c>
      <c r="B523">
        <v>106795.0689700535</v>
      </c>
      <c r="C523">
        <v>67060.026629158805</v>
      </c>
      <c r="E523" s="2">
        <v>43486</v>
      </c>
      <c r="F523">
        <f t="shared" si="32"/>
        <v>206795.06897005351</v>
      </c>
      <c r="G523">
        <f t="shared" si="33"/>
        <v>167060.02662915882</v>
      </c>
      <c r="M523">
        <f t="shared" si="34"/>
        <v>1.2885167500778958E-3</v>
      </c>
      <c r="N523">
        <f t="shared" si="35"/>
        <v>-1.4069041117505978E-2</v>
      </c>
    </row>
    <row r="524" spans="1:14" x14ac:dyDescent="0.2">
      <c r="A524" s="2">
        <v>43487</v>
      </c>
      <c r="B524">
        <v>107254.260951973</v>
      </c>
      <c r="C524">
        <v>67094.908727665854</v>
      </c>
      <c r="E524" s="2">
        <v>43487</v>
      </c>
      <c r="F524">
        <f t="shared" si="32"/>
        <v>207254.260951973</v>
      </c>
      <c r="G524">
        <f t="shared" si="33"/>
        <v>167094.90872766584</v>
      </c>
      <c r="M524">
        <f t="shared" si="34"/>
        <v>2.2205170761880441E-3</v>
      </c>
      <c r="N524">
        <f t="shared" si="35"/>
        <v>2.0879979017632538E-4</v>
      </c>
    </row>
    <row r="525" spans="1:14" x14ac:dyDescent="0.2">
      <c r="A525" s="2">
        <v>43488</v>
      </c>
      <c r="B525">
        <v>108682.4169562068</v>
      </c>
      <c r="C525">
        <v>69117.788191951549</v>
      </c>
      <c r="E525" s="2">
        <v>43488</v>
      </c>
      <c r="F525">
        <f t="shared" si="32"/>
        <v>208682.41695620678</v>
      </c>
      <c r="G525">
        <f t="shared" si="33"/>
        <v>169117.78819195155</v>
      </c>
      <c r="M525">
        <f t="shared" si="34"/>
        <v>6.8908402542552641E-3</v>
      </c>
      <c r="N525">
        <f t="shared" si="35"/>
        <v>1.2106170557133096E-2</v>
      </c>
    </row>
    <row r="526" spans="1:14" x14ac:dyDescent="0.2">
      <c r="A526" s="2">
        <v>43489</v>
      </c>
      <c r="B526">
        <v>107284.9534600793</v>
      </c>
      <c r="C526">
        <v>69636.747505541294</v>
      </c>
      <c r="E526" s="2">
        <v>43489</v>
      </c>
      <c r="F526">
        <f t="shared" si="32"/>
        <v>207284.9534600793</v>
      </c>
      <c r="G526">
        <f t="shared" si="33"/>
        <v>169636.74750554131</v>
      </c>
      <c r="M526">
        <f t="shared" si="34"/>
        <v>-6.6966039425389243E-3</v>
      </c>
      <c r="N526">
        <f t="shared" si="35"/>
        <v>3.0686264238551407E-3</v>
      </c>
    </row>
    <row r="527" spans="1:14" x14ac:dyDescent="0.2">
      <c r="A527" s="2">
        <v>43490</v>
      </c>
      <c r="B527">
        <v>83167.722303869872</v>
      </c>
      <c r="C527">
        <v>68186.671549181701</v>
      </c>
      <c r="E527" s="2">
        <v>43490</v>
      </c>
      <c r="F527">
        <f t="shared" si="32"/>
        <v>183167.72230386987</v>
      </c>
      <c r="G527">
        <f t="shared" si="33"/>
        <v>168186.67154918169</v>
      </c>
      <c r="M527">
        <f t="shared" si="34"/>
        <v>-0.11634819968181688</v>
      </c>
      <c r="N527">
        <f t="shared" si="35"/>
        <v>-8.5481240219620128E-3</v>
      </c>
    </row>
    <row r="528" spans="1:14" x14ac:dyDescent="0.2">
      <c r="A528" s="2">
        <v>43500</v>
      </c>
      <c r="B528">
        <v>84868.951839855014</v>
      </c>
      <c r="C528">
        <v>67908.855185797889</v>
      </c>
      <c r="E528" s="2">
        <v>43500</v>
      </c>
      <c r="F528">
        <f t="shared" si="32"/>
        <v>184868.951839855</v>
      </c>
      <c r="G528">
        <f t="shared" si="33"/>
        <v>167908.8551857979</v>
      </c>
      <c r="M528">
        <f t="shared" si="34"/>
        <v>9.2878238293690029E-3</v>
      </c>
      <c r="N528">
        <f t="shared" si="35"/>
        <v>-1.6518334112019279E-3</v>
      </c>
    </row>
    <row r="529" spans="1:14" x14ac:dyDescent="0.2">
      <c r="A529" s="2">
        <v>43501</v>
      </c>
      <c r="B529">
        <v>86915.900382270396</v>
      </c>
      <c r="C529">
        <v>66865.884806156682</v>
      </c>
      <c r="E529" s="2">
        <v>43501</v>
      </c>
      <c r="F529">
        <f t="shared" si="32"/>
        <v>186915.9003822704</v>
      </c>
      <c r="G529">
        <f t="shared" si="33"/>
        <v>166865.88480615668</v>
      </c>
      <c r="M529">
        <f t="shared" si="34"/>
        <v>1.1072430075703526E-2</v>
      </c>
      <c r="N529">
        <f t="shared" si="35"/>
        <v>-6.2115269530432608E-3</v>
      </c>
    </row>
    <row r="530" spans="1:14" x14ac:dyDescent="0.2">
      <c r="A530" s="2">
        <v>43502</v>
      </c>
      <c r="B530">
        <v>85933.771343362081</v>
      </c>
      <c r="C530">
        <v>66900.796131390598</v>
      </c>
      <c r="E530" s="2">
        <v>43502</v>
      </c>
      <c r="F530">
        <f t="shared" si="32"/>
        <v>185933.77134336208</v>
      </c>
      <c r="G530">
        <f t="shared" si="33"/>
        <v>166900.79613139061</v>
      </c>
      <c r="M530">
        <f t="shared" si="34"/>
        <v>-5.2543900058781377E-3</v>
      </c>
      <c r="N530">
        <f t="shared" si="35"/>
        <v>2.0921787143301186E-4</v>
      </c>
    </row>
    <row r="531" spans="1:14" x14ac:dyDescent="0.2">
      <c r="A531" s="2">
        <v>43503</v>
      </c>
      <c r="B531">
        <v>82988.28675851041</v>
      </c>
      <c r="C531">
        <v>68995.183174116057</v>
      </c>
      <c r="E531" s="2">
        <v>43503</v>
      </c>
      <c r="F531">
        <f t="shared" si="32"/>
        <v>182988.2867585104</v>
      </c>
      <c r="G531">
        <f t="shared" si="33"/>
        <v>168995.18317411607</v>
      </c>
      <c r="M531">
        <f t="shared" si="34"/>
        <v>-1.584157930843175E-2</v>
      </c>
      <c r="N531">
        <f t="shared" si="35"/>
        <v>1.2548694142097909E-2</v>
      </c>
    </row>
    <row r="532" spans="1:14" x14ac:dyDescent="0.2">
      <c r="A532" s="2">
        <v>43504</v>
      </c>
      <c r="B532">
        <v>82406.621799822184</v>
      </c>
      <c r="C532">
        <v>69410.58057095905</v>
      </c>
      <c r="E532" s="2">
        <v>43504</v>
      </c>
      <c r="F532">
        <f t="shared" si="32"/>
        <v>182406.6217998222</v>
      </c>
      <c r="G532">
        <f t="shared" si="33"/>
        <v>169410.58057095905</v>
      </c>
      <c r="M532">
        <f t="shared" si="34"/>
        <v>-3.1787005004086451E-3</v>
      </c>
      <c r="N532">
        <f t="shared" si="35"/>
        <v>2.4580428213447567E-3</v>
      </c>
    </row>
    <row r="533" spans="1:14" x14ac:dyDescent="0.2">
      <c r="A533" s="2">
        <v>43507</v>
      </c>
      <c r="B533">
        <v>79939.47380664252</v>
      </c>
      <c r="C533">
        <v>69514.257651412496</v>
      </c>
      <c r="E533" s="2">
        <v>43507</v>
      </c>
      <c r="F533">
        <f t="shared" si="32"/>
        <v>179939.47380664252</v>
      </c>
      <c r="G533">
        <f t="shared" si="33"/>
        <v>169514.25765141251</v>
      </c>
      <c r="M533">
        <f t="shared" si="34"/>
        <v>-1.3525539636862477E-2</v>
      </c>
      <c r="N533">
        <f t="shared" si="35"/>
        <v>6.119870441624205E-4</v>
      </c>
    </row>
    <row r="534" spans="1:14" x14ac:dyDescent="0.2">
      <c r="A534" s="2">
        <v>43508</v>
      </c>
      <c r="B534">
        <v>82545.755607574902</v>
      </c>
      <c r="C534">
        <v>70965.135086813898</v>
      </c>
      <c r="E534" s="2">
        <v>43508</v>
      </c>
      <c r="F534">
        <f t="shared" si="32"/>
        <v>182545.75560757489</v>
      </c>
      <c r="G534">
        <f t="shared" si="33"/>
        <v>170965.13508681388</v>
      </c>
      <c r="M534">
        <f t="shared" si="34"/>
        <v>1.4484213751413981E-2</v>
      </c>
      <c r="N534">
        <f t="shared" si="35"/>
        <v>8.5590289306811205E-3</v>
      </c>
    </row>
    <row r="535" spans="1:14" x14ac:dyDescent="0.2">
      <c r="A535" s="2">
        <v>43509</v>
      </c>
      <c r="B535">
        <v>81482.43397700561</v>
      </c>
      <c r="C535">
        <v>73506.692993119679</v>
      </c>
      <c r="E535" s="2">
        <v>43509</v>
      </c>
      <c r="F535">
        <f t="shared" si="32"/>
        <v>181482.4339770056</v>
      </c>
      <c r="G535">
        <f t="shared" si="33"/>
        <v>173506.69299311968</v>
      </c>
      <c r="M535">
        <f t="shared" si="34"/>
        <v>-5.8249594849805854E-3</v>
      </c>
      <c r="N535">
        <f t="shared" si="35"/>
        <v>1.4865942725779882E-2</v>
      </c>
    </row>
    <row r="536" spans="1:14" x14ac:dyDescent="0.2">
      <c r="A536" s="2">
        <v>43510</v>
      </c>
      <c r="B536">
        <v>82306.39467717096</v>
      </c>
      <c r="C536">
        <v>74050.688641154484</v>
      </c>
      <c r="E536" s="2">
        <v>43510</v>
      </c>
      <c r="F536">
        <f t="shared" si="32"/>
        <v>182306.39467717096</v>
      </c>
      <c r="G536">
        <f t="shared" si="33"/>
        <v>174050.6886411545</v>
      </c>
      <c r="M536">
        <f t="shared" si="34"/>
        <v>4.5401677843364303E-3</v>
      </c>
      <c r="N536">
        <f t="shared" si="35"/>
        <v>3.1353006541159252E-3</v>
      </c>
    </row>
    <row r="537" spans="1:14" x14ac:dyDescent="0.2">
      <c r="A537" s="2">
        <v>43511</v>
      </c>
      <c r="B537">
        <v>86524.053927565648</v>
      </c>
      <c r="C537">
        <v>74423.873605193075</v>
      </c>
      <c r="E537" s="2">
        <v>43511</v>
      </c>
      <c r="F537">
        <f t="shared" si="32"/>
        <v>186524.05392756563</v>
      </c>
      <c r="G537">
        <f t="shared" si="33"/>
        <v>174423.87360519308</v>
      </c>
      <c r="M537">
        <f t="shared" si="34"/>
        <v>2.313500444053718E-2</v>
      </c>
      <c r="N537">
        <f t="shared" si="35"/>
        <v>2.1441165614000169E-3</v>
      </c>
    </row>
    <row r="538" spans="1:14" x14ac:dyDescent="0.2">
      <c r="A538" s="2">
        <v>43514</v>
      </c>
      <c r="B538">
        <v>86524.053927565648</v>
      </c>
      <c r="C538">
        <v>72255.851924976261</v>
      </c>
      <c r="E538" s="2">
        <v>43514</v>
      </c>
      <c r="F538">
        <f t="shared" si="32"/>
        <v>186524.05392756563</v>
      </c>
      <c r="G538">
        <f t="shared" si="33"/>
        <v>172255.85192497628</v>
      </c>
      <c r="M538">
        <f t="shared" si="34"/>
        <v>0</v>
      </c>
      <c r="N538">
        <f t="shared" si="35"/>
        <v>-1.2429615484426736E-2</v>
      </c>
    </row>
    <row r="539" spans="1:14" x14ac:dyDescent="0.2">
      <c r="A539" s="2">
        <v>43515</v>
      </c>
      <c r="B539">
        <v>88703.46033743459</v>
      </c>
      <c r="C539">
        <v>73383.517315900215</v>
      </c>
      <c r="E539" s="2">
        <v>43515</v>
      </c>
      <c r="F539">
        <f t="shared" si="32"/>
        <v>188703.4603374346</v>
      </c>
      <c r="G539">
        <f t="shared" si="33"/>
        <v>173383.51731590022</v>
      </c>
      <c r="M539">
        <f t="shared" si="34"/>
        <v>1.1684318263398439E-2</v>
      </c>
      <c r="N539">
        <f t="shared" si="35"/>
        <v>6.546456206405568E-3</v>
      </c>
    </row>
    <row r="540" spans="1:14" x14ac:dyDescent="0.2">
      <c r="A540" s="2">
        <v>43516</v>
      </c>
      <c r="B540">
        <v>91128.803210066326</v>
      </c>
      <c r="C540">
        <v>73077.353211940543</v>
      </c>
      <c r="E540" s="2">
        <v>43516</v>
      </c>
      <c r="F540">
        <f t="shared" si="32"/>
        <v>191128.80321006634</v>
      </c>
      <c r="G540">
        <f t="shared" si="33"/>
        <v>173077.35321194056</v>
      </c>
      <c r="M540">
        <f t="shared" si="34"/>
        <v>1.2852667716293073E-2</v>
      </c>
      <c r="N540">
        <f t="shared" si="35"/>
        <v>-1.7658201235001766E-3</v>
      </c>
    </row>
    <row r="541" spans="1:14" x14ac:dyDescent="0.2">
      <c r="A541" s="2">
        <v>43517</v>
      </c>
      <c r="B541">
        <v>89160.316181426882</v>
      </c>
      <c r="C541">
        <v>72225.854574338344</v>
      </c>
      <c r="E541" s="2">
        <v>43517</v>
      </c>
      <c r="F541">
        <f t="shared" si="32"/>
        <v>189160.31618142687</v>
      </c>
      <c r="G541">
        <f t="shared" si="33"/>
        <v>172225.85457433836</v>
      </c>
      <c r="M541">
        <f t="shared" si="34"/>
        <v>-1.0299269370069475E-2</v>
      </c>
      <c r="N541">
        <f t="shared" si="35"/>
        <v>-4.9197576794434957E-3</v>
      </c>
    </row>
    <row r="542" spans="1:14" x14ac:dyDescent="0.2">
      <c r="A542" s="2">
        <v>43518</v>
      </c>
      <c r="B542">
        <v>66824.660257239084</v>
      </c>
      <c r="C542">
        <v>73832.143022732067</v>
      </c>
      <c r="E542" s="2">
        <v>43518</v>
      </c>
      <c r="F542">
        <f t="shared" si="32"/>
        <v>166824.66025723907</v>
      </c>
      <c r="G542">
        <f t="shared" si="33"/>
        <v>173832.14302273205</v>
      </c>
      <c r="M542">
        <f t="shared" si="34"/>
        <v>-0.11807791599779995</v>
      </c>
      <c r="N542">
        <f t="shared" si="35"/>
        <v>9.3266394430945743E-3</v>
      </c>
    </row>
    <row r="543" spans="1:14" x14ac:dyDescent="0.2">
      <c r="A543" s="2">
        <v>43528</v>
      </c>
      <c r="B543">
        <v>65978.851177538716</v>
      </c>
      <c r="C543">
        <v>73560.477714391935</v>
      </c>
      <c r="E543" s="2">
        <v>43528</v>
      </c>
      <c r="F543">
        <f t="shared" si="32"/>
        <v>165978.85117753872</v>
      </c>
      <c r="G543">
        <f t="shared" si="33"/>
        <v>173560.47771439195</v>
      </c>
      <c r="M543">
        <f t="shared" si="34"/>
        <v>-5.0700482674212481E-3</v>
      </c>
      <c r="N543">
        <f t="shared" si="35"/>
        <v>-1.5628025037036889E-3</v>
      </c>
    </row>
    <row r="544" spans="1:14" x14ac:dyDescent="0.2">
      <c r="A544" s="2">
        <v>43529</v>
      </c>
      <c r="B544">
        <v>67005.282682789635</v>
      </c>
      <c r="C544">
        <v>73050.551143818098</v>
      </c>
      <c r="E544" s="2">
        <v>43529</v>
      </c>
      <c r="F544">
        <f t="shared" si="32"/>
        <v>167005.28268278964</v>
      </c>
      <c r="G544">
        <f t="shared" si="33"/>
        <v>173050.5511438181</v>
      </c>
      <c r="M544">
        <f t="shared" si="34"/>
        <v>6.1841101921653874E-3</v>
      </c>
      <c r="N544">
        <f t="shared" si="35"/>
        <v>-2.9380339192945581E-3</v>
      </c>
    </row>
    <row r="545" spans="1:14" x14ac:dyDescent="0.2">
      <c r="A545" s="2">
        <v>43530</v>
      </c>
      <c r="B545">
        <v>66454.489044881106</v>
      </c>
      <c r="C545">
        <v>72130.80730950828</v>
      </c>
      <c r="E545" s="2">
        <v>43530</v>
      </c>
      <c r="F545">
        <f t="shared" si="32"/>
        <v>166454.48904488111</v>
      </c>
      <c r="G545">
        <f t="shared" si="33"/>
        <v>172130.80730950827</v>
      </c>
      <c r="M545">
        <f t="shared" si="34"/>
        <v>-3.2980611694464102E-3</v>
      </c>
      <c r="N545">
        <f t="shared" si="35"/>
        <v>-5.3148853224134268E-3</v>
      </c>
    </row>
    <row r="546" spans="1:14" x14ac:dyDescent="0.2">
      <c r="A546" s="2">
        <v>43531</v>
      </c>
      <c r="B546">
        <v>65078.261540359948</v>
      </c>
      <c r="C546">
        <v>71412.809497692026</v>
      </c>
      <c r="E546" s="2">
        <v>43531</v>
      </c>
      <c r="F546">
        <f t="shared" si="32"/>
        <v>165078.26154035993</v>
      </c>
      <c r="G546">
        <f t="shared" si="33"/>
        <v>171412.80949769204</v>
      </c>
      <c r="M546">
        <f t="shared" si="34"/>
        <v>-8.2678905953092064E-3</v>
      </c>
      <c r="N546">
        <f t="shared" si="35"/>
        <v>-4.1712336277212369E-3</v>
      </c>
    </row>
    <row r="547" spans="1:14" x14ac:dyDescent="0.2">
      <c r="A547" s="2">
        <v>43532</v>
      </c>
      <c r="B547">
        <v>64696.782949630942</v>
      </c>
      <c r="C547">
        <v>67606.747229141794</v>
      </c>
      <c r="E547" s="2">
        <v>43532</v>
      </c>
      <c r="F547">
        <f t="shared" si="32"/>
        <v>164696.78294963093</v>
      </c>
      <c r="G547">
        <f t="shared" si="33"/>
        <v>167606.74722914179</v>
      </c>
      <c r="M547">
        <f t="shared" si="34"/>
        <v>-2.310895372712285E-3</v>
      </c>
      <c r="N547">
        <f t="shared" si="35"/>
        <v>-2.2204071444272618E-2</v>
      </c>
    </row>
    <row r="548" spans="1:14" x14ac:dyDescent="0.2">
      <c r="A548" s="2">
        <v>43535</v>
      </c>
      <c r="B548">
        <v>68003.727254699625</v>
      </c>
      <c r="C548">
        <v>70879.727730534534</v>
      </c>
      <c r="E548" s="2">
        <v>43535</v>
      </c>
      <c r="F548">
        <f t="shared" si="32"/>
        <v>168003.72725469962</v>
      </c>
      <c r="G548">
        <f t="shared" si="33"/>
        <v>170879.72773053453</v>
      </c>
      <c r="M548">
        <f t="shared" si="34"/>
        <v>2.0078985429120719E-2</v>
      </c>
      <c r="N548">
        <f t="shared" si="35"/>
        <v>1.9527737131716537E-2</v>
      </c>
    </row>
    <row r="549" spans="1:14" x14ac:dyDescent="0.2">
      <c r="A549" s="2">
        <v>43536</v>
      </c>
      <c r="B549">
        <v>68758.399685288125</v>
      </c>
      <c r="C549">
        <v>69470.599328004988</v>
      </c>
      <c r="E549" s="2">
        <v>43536</v>
      </c>
      <c r="F549">
        <f t="shared" si="32"/>
        <v>168758.39968528814</v>
      </c>
      <c r="G549">
        <f t="shared" si="33"/>
        <v>169470.59932800499</v>
      </c>
      <c r="M549">
        <f t="shared" si="34"/>
        <v>4.4919981414722086E-3</v>
      </c>
      <c r="N549">
        <f t="shared" si="35"/>
        <v>-8.2463169929182234E-3</v>
      </c>
    </row>
    <row r="550" spans="1:14" x14ac:dyDescent="0.2">
      <c r="A550" s="2">
        <v>43537</v>
      </c>
      <c r="B550">
        <v>70593.578342248918</v>
      </c>
      <c r="C550">
        <v>72062.88468677731</v>
      </c>
      <c r="E550" s="2">
        <v>43537</v>
      </c>
      <c r="F550">
        <f t="shared" si="32"/>
        <v>170593.57834224892</v>
      </c>
      <c r="G550">
        <f t="shared" si="33"/>
        <v>172062.88468677731</v>
      </c>
      <c r="M550">
        <f t="shared" si="34"/>
        <v>1.0874591489271895E-2</v>
      </c>
      <c r="N550">
        <f t="shared" si="35"/>
        <v>1.5296372167511108E-2</v>
      </c>
    </row>
    <row r="551" spans="1:14" x14ac:dyDescent="0.2">
      <c r="A551" s="2">
        <v>43538</v>
      </c>
      <c r="B551">
        <v>70960.028580678802</v>
      </c>
      <c r="C551">
        <v>73533.875381905993</v>
      </c>
      <c r="E551" s="2">
        <v>43538</v>
      </c>
      <c r="F551">
        <f t="shared" si="32"/>
        <v>170960.0285806788</v>
      </c>
      <c r="G551">
        <f t="shared" si="33"/>
        <v>173533.87538190599</v>
      </c>
      <c r="M551">
        <f t="shared" si="34"/>
        <v>2.1480892891214336E-3</v>
      </c>
      <c r="N551">
        <f t="shared" si="35"/>
        <v>8.5491458416872956E-3</v>
      </c>
    </row>
    <row r="552" spans="1:14" x14ac:dyDescent="0.2">
      <c r="A552" s="2">
        <v>43539</v>
      </c>
      <c r="B552">
        <v>73525.598019652869</v>
      </c>
      <c r="C552">
        <v>73261.803554943646</v>
      </c>
      <c r="E552" s="2">
        <v>43539</v>
      </c>
      <c r="F552">
        <f t="shared" si="32"/>
        <v>173525.59801965288</v>
      </c>
      <c r="G552">
        <f t="shared" si="33"/>
        <v>173261.80355494365</v>
      </c>
      <c r="M552">
        <f t="shared" si="34"/>
        <v>1.5006837915702315E-2</v>
      </c>
      <c r="N552">
        <f t="shared" si="35"/>
        <v>-1.5678312166058791E-3</v>
      </c>
    </row>
    <row r="553" spans="1:14" x14ac:dyDescent="0.2">
      <c r="A553" s="2">
        <v>43542</v>
      </c>
      <c r="B553">
        <v>74997.872657948916</v>
      </c>
      <c r="C553">
        <v>75645.025671244861</v>
      </c>
      <c r="E553" s="2">
        <v>43542</v>
      </c>
      <c r="F553">
        <f t="shared" si="32"/>
        <v>174997.87265794893</v>
      </c>
      <c r="G553">
        <f t="shared" si="33"/>
        <v>175645.02567124486</v>
      </c>
      <c r="M553">
        <f t="shared" si="34"/>
        <v>8.4844809935724994E-3</v>
      </c>
      <c r="N553">
        <f t="shared" si="35"/>
        <v>1.3755034678173962E-2</v>
      </c>
    </row>
    <row r="554" spans="1:14" x14ac:dyDescent="0.2">
      <c r="A554" s="2">
        <v>43543</v>
      </c>
      <c r="B554">
        <v>75203.675533231872</v>
      </c>
      <c r="C554">
        <v>74532.11591810851</v>
      </c>
      <c r="E554" s="2">
        <v>43543</v>
      </c>
      <c r="F554">
        <f t="shared" si="32"/>
        <v>175203.67553323187</v>
      </c>
      <c r="G554">
        <f t="shared" si="33"/>
        <v>174532.11591810849</v>
      </c>
      <c r="M554">
        <f t="shared" si="34"/>
        <v>1.1760307263003361E-3</v>
      </c>
      <c r="N554">
        <f t="shared" si="35"/>
        <v>-6.3361302085457359E-3</v>
      </c>
    </row>
    <row r="555" spans="1:14" x14ac:dyDescent="0.2">
      <c r="A555" s="2">
        <v>43544</v>
      </c>
      <c r="B555">
        <v>75548.179153781995</v>
      </c>
      <c r="C555">
        <v>75040.245999409308</v>
      </c>
      <c r="E555" s="2">
        <v>43544</v>
      </c>
      <c r="F555">
        <f t="shared" si="32"/>
        <v>175548.179153782</v>
      </c>
      <c r="G555">
        <f t="shared" si="33"/>
        <v>175040.24599940929</v>
      </c>
      <c r="M555">
        <f t="shared" si="34"/>
        <v>1.9663036149306112E-3</v>
      </c>
      <c r="N555">
        <f t="shared" si="35"/>
        <v>2.9113844098424611E-3</v>
      </c>
    </row>
    <row r="556" spans="1:14" x14ac:dyDescent="0.2">
      <c r="A556" s="2">
        <v>43545</v>
      </c>
      <c r="B556">
        <v>77815.538615404352</v>
      </c>
      <c r="C556">
        <v>75851.605025778452</v>
      </c>
      <c r="E556" s="2">
        <v>43545</v>
      </c>
      <c r="F556">
        <f t="shared" si="32"/>
        <v>177815.53861540434</v>
      </c>
      <c r="G556">
        <f t="shared" si="33"/>
        <v>175851.60502577847</v>
      </c>
      <c r="M556">
        <f t="shared" si="34"/>
        <v>1.2915881398212122E-2</v>
      </c>
      <c r="N556">
        <f t="shared" si="35"/>
        <v>4.6352712871068017E-3</v>
      </c>
    </row>
    <row r="557" spans="1:14" x14ac:dyDescent="0.2">
      <c r="A557" s="2">
        <v>43546</v>
      </c>
      <c r="B557">
        <v>50050.422561275976</v>
      </c>
      <c r="C557">
        <v>75514.632387956633</v>
      </c>
      <c r="E557" s="2">
        <v>43546</v>
      </c>
      <c r="F557">
        <f t="shared" si="32"/>
        <v>150050.42256127598</v>
      </c>
      <c r="G557">
        <f t="shared" si="33"/>
        <v>175514.63238795663</v>
      </c>
      <c r="M557">
        <f t="shared" si="34"/>
        <v>-0.15614561174083491</v>
      </c>
      <c r="N557">
        <f t="shared" si="35"/>
        <v>-1.9162329384052842E-3</v>
      </c>
    </row>
    <row r="558" spans="1:14" x14ac:dyDescent="0.2">
      <c r="A558" s="2">
        <v>43563</v>
      </c>
      <c r="B558">
        <v>49038.86128115264</v>
      </c>
      <c r="C558">
        <v>75008.491208310268</v>
      </c>
      <c r="E558" s="2">
        <v>43563</v>
      </c>
      <c r="F558">
        <f t="shared" si="32"/>
        <v>149038.86128115264</v>
      </c>
      <c r="G558">
        <f t="shared" si="33"/>
        <v>175008.49120831027</v>
      </c>
      <c r="M558">
        <f t="shared" si="34"/>
        <v>-6.7414757176724772E-3</v>
      </c>
      <c r="N558">
        <f t="shared" si="35"/>
        <v>-2.8837548913163745E-3</v>
      </c>
    </row>
    <row r="559" spans="1:14" x14ac:dyDescent="0.2">
      <c r="A559" s="2">
        <v>43564</v>
      </c>
      <c r="B559">
        <v>48759.601611071637</v>
      </c>
      <c r="C559">
        <v>74940.868811772525</v>
      </c>
      <c r="E559" s="2">
        <v>43564</v>
      </c>
      <c r="F559">
        <f t="shared" si="32"/>
        <v>148759.60161107164</v>
      </c>
      <c r="G559">
        <f t="shared" si="33"/>
        <v>174940.86881177253</v>
      </c>
      <c r="M559">
        <f t="shared" si="34"/>
        <v>-1.8737372768447905E-3</v>
      </c>
      <c r="N559">
        <f t="shared" si="35"/>
        <v>-3.8639494615865812E-4</v>
      </c>
    </row>
    <row r="560" spans="1:14" x14ac:dyDescent="0.2">
      <c r="A560" s="2">
        <v>43565</v>
      </c>
      <c r="B560">
        <v>49509.008767509913</v>
      </c>
      <c r="C560">
        <v>73960.078768482505</v>
      </c>
      <c r="E560" s="2">
        <v>43565</v>
      </c>
      <c r="F560">
        <f t="shared" si="32"/>
        <v>149509.00876750992</v>
      </c>
      <c r="G560">
        <f t="shared" si="33"/>
        <v>173960.07876848249</v>
      </c>
      <c r="M560">
        <f t="shared" si="34"/>
        <v>5.0377061266780104E-3</v>
      </c>
      <c r="N560">
        <f t="shared" si="35"/>
        <v>-5.6064088966273247E-3</v>
      </c>
    </row>
    <row r="561" spans="1:14" x14ac:dyDescent="0.2">
      <c r="A561" s="2">
        <v>43566</v>
      </c>
      <c r="B561">
        <v>48997.001198255202</v>
      </c>
      <c r="C561">
        <v>72873.565119154766</v>
      </c>
      <c r="E561" s="2">
        <v>43566</v>
      </c>
      <c r="F561">
        <f t="shared" si="32"/>
        <v>148997.0011982552</v>
      </c>
      <c r="G561">
        <f t="shared" si="33"/>
        <v>172873.56511915475</v>
      </c>
      <c r="M561">
        <f t="shared" si="34"/>
        <v>-3.4245934306935929E-3</v>
      </c>
      <c r="N561">
        <f t="shared" si="35"/>
        <v>-6.2457642984500052E-3</v>
      </c>
    </row>
    <row r="562" spans="1:14" x14ac:dyDescent="0.2">
      <c r="A562" s="2">
        <v>43567</v>
      </c>
      <c r="B562">
        <v>49496.262584981167</v>
      </c>
      <c r="C562">
        <v>71173.6912956655</v>
      </c>
      <c r="E562" s="2">
        <v>43567</v>
      </c>
      <c r="F562">
        <f t="shared" si="32"/>
        <v>149496.26258498116</v>
      </c>
      <c r="G562">
        <f t="shared" si="33"/>
        <v>171173.69129566551</v>
      </c>
      <c r="M562">
        <f t="shared" si="34"/>
        <v>3.3508150010458787E-3</v>
      </c>
      <c r="N562">
        <f t="shared" si="35"/>
        <v>-9.8330466102066142E-3</v>
      </c>
    </row>
    <row r="563" spans="1:14" x14ac:dyDescent="0.2">
      <c r="A563" s="2">
        <v>43570</v>
      </c>
      <c r="B563">
        <v>49826.408495952172</v>
      </c>
      <c r="C563">
        <v>71763.887101803499</v>
      </c>
      <c r="E563" s="2">
        <v>43570</v>
      </c>
      <c r="F563">
        <f t="shared" si="32"/>
        <v>149826.40849595217</v>
      </c>
      <c r="G563">
        <f t="shared" si="33"/>
        <v>171763.8871018035</v>
      </c>
      <c r="M563">
        <f t="shared" si="34"/>
        <v>2.2083890611201114E-3</v>
      </c>
      <c r="N563">
        <f t="shared" si="35"/>
        <v>3.4479352619588548E-3</v>
      </c>
    </row>
    <row r="564" spans="1:14" x14ac:dyDescent="0.2">
      <c r="A564" s="2">
        <v>43571</v>
      </c>
      <c r="B564">
        <v>47994.154763080442</v>
      </c>
      <c r="C564">
        <v>69893.562912277295</v>
      </c>
      <c r="E564" s="2">
        <v>43571</v>
      </c>
      <c r="F564">
        <f t="shared" si="32"/>
        <v>147994.15476308044</v>
      </c>
      <c r="G564">
        <f t="shared" si="33"/>
        <v>169893.5629122773</v>
      </c>
      <c r="M564">
        <f t="shared" si="34"/>
        <v>-1.2229177427831299E-2</v>
      </c>
      <c r="N564">
        <f t="shared" si="35"/>
        <v>-1.088892561227188E-2</v>
      </c>
    </row>
    <row r="565" spans="1:14" x14ac:dyDescent="0.2">
      <c r="A565" s="2">
        <v>43572</v>
      </c>
      <c r="B565">
        <v>48086.435750519908</v>
      </c>
      <c r="C565">
        <v>71219.637730814429</v>
      </c>
      <c r="E565" s="2">
        <v>43572</v>
      </c>
      <c r="F565">
        <f t="shared" si="32"/>
        <v>148086.43575051992</v>
      </c>
      <c r="G565">
        <f t="shared" si="33"/>
        <v>171219.63773081443</v>
      </c>
      <c r="M565">
        <f t="shared" si="34"/>
        <v>6.2354481220696419E-4</v>
      </c>
      <c r="N565">
        <f t="shared" si="35"/>
        <v>7.8053270283220703E-3</v>
      </c>
    </row>
    <row r="566" spans="1:14" x14ac:dyDescent="0.2">
      <c r="A566" s="2">
        <v>43573</v>
      </c>
      <c r="B566">
        <v>47412.647566498606</v>
      </c>
      <c r="C566">
        <v>67678.954587243177</v>
      </c>
      <c r="E566" s="2">
        <v>43573</v>
      </c>
      <c r="F566">
        <f t="shared" si="32"/>
        <v>147412.64756649861</v>
      </c>
      <c r="G566">
        <f t="shared" si="33"/>
        <v>167678.95458724318</v>
      </c>
      <c r="M566">
        <f t="shared" si="34"/>
        <v>-4.5499655698137964E-3</v>
      </c>
      <c r="N566">
        <f t="shared" si="35"/>
        <v>-2.067918838338971E-2</v>
      </c>
    </row>
    <row r="567" spans="1:14" x14ac:dyDescent="0.2">
      <c r="A567" s="2">
        <v>43574</v>
      </c>
      <c r="B567">
        <v>47661.590368095283</v>
      </c>
      <c r="C567">
        <v>68031.067263299512</v>
      </c>
      <c r="E567" s="2">
        <v>43574</v>
      </c>
      <c r="F567">
        <f t="shared" si="32"/>
        <v>147661.59036809529</v>
      </c>
      <c r="G567">
        <f t="shared" si="33"/>
        <v>168031.06726329951</v>
      </c>
      <c r="M567">
        <f t="shared" si="34"/>
        <v>1.6887479175379764E-3</v>
      </c>
      <c r="N567">
        <f t="shared" si="35"/>
        <v>2.0999217040867874E-3</v>
      </c>
    </row>
    <row r="568" spans="1:14" x14ac:dyDescent="0.2">
      <c r="A568" s="2">
        <v>43577</v>
      </c>
      <c r="B568">
        <v>46309.485080221602</v>
      </c>
      <c r="C568">
        <v>65604.906925746793</v>
      </c>
      <c r="E568" s="2">
        <v>43577</v>
      </c>
      <c r="F568">
        <f t="shared" si="32"/>
        <v>146309.48508022161</v>
      </c>
      <c r="G568">
        <f t="shared" si="33"/>
        <v>165604.90692574679</v>
      </c>
      <c r="M568">
        <f t="shared" si="34"/>
        <v>-9.156783998486755E-3</v>
      </c>
      <c r="N568">
        <f t="shared" si="35"/>
        <v>-1.4438760504633353E-2</v>
      </c>
    </row>
    <row r="569" spans="1:14" x14ac:dyDescent="0.2">
      <c r="A569" s="2">
        <v>43578</v>
      </c>
      <c r="B569">
        <v>47945.570295144091</v>
      </c>
      <c r="C569">
        <v>66918.640770371145</v>
      </c>
      <c r="E569" s="2">
        <v>43578</v>
      </c>
      <c r="F569">
        <f t="shared" si="32"/>
        <v>147945.57029514411</v>
      </c>
      <c r="G569">
        <f t="shared" si="33"/>
        <v>166918.64077037113</v>
      </c>
      <c r="M569">
        <f t="shared" si="34"/>
        <v>1.1182359188985108E-2</v>
      </c>
      <c r="N569">
        <f t="shared" si="35"/>
        <v>7.9329403277487651E-3</v>
      </c>
    </row>
    <row r="570" spans="1:14" x14ac:dyDescent="0.2">
      <c r="A570" s="2">
        <v>43579</v>
      </c>
      <c r="B570">
        <v>48763.926869046612</v>
      </c>
      <c r="C570">
        <v>68119.54498060004</v>
      </c>
      <c r="E570" s="2">
        <v>43579</v>
      </c>
      <c r="F570">
        <f t="shared" si="32"/>
        <v>148763.92686904661</v>
      </c>
      <c r="G570">
        <f t="shared" si="33"/>
        <v>168119.54498060004</v>
      </c>
      <c r="M570">
        <f t="shared" si="34"/>
        <v>5.5314706095621934E-3</v>
      </c>
      <c r="N570">
        <f t="shared" si="35"/>
        <v>7.1945482223341696E-3</v>
      </c>
    </row>
    <row r="571" spans="1:14" x14ac:dyDescent="0.2">
      <c r="A571" s="2">
        <v>43580</v>
      </c>
      <c r="B571">
        <v>49770.906047198303</v>
      </c>
      <c r="C571">
        <v>67381.356004222063</v>
      </c>
      <c r="E571" s="2">
        <v>43580</v>
      </c>
      <c r="F571">
        <f t="shared" si="32"/>
        <v>149770.90604719831</v>
      </c>
      <c r="G571">
        <f t="shared" si="33"/>
        <v>167381.35600422206</v>
      </c>
      <c r="M571">
        <f t="shared" si="34"/>
        <v>6.7689741683016873E-3</v>
      </c>
      <c r="N571">
        <f t="shared" si="35"/>
        <v>-4.3908575678286476E-3</v>
      </c>
    </row>
    <row r="572" spans="1:14" x14ac:dyDescent="0.2">
      <c r="A572" s="2">
        <v>43581</v>
      </c>
      <c r="B572">
        <v>32528.479887746478</v>
      </c>
      <c r="C572">
        <v>67169.820254680366</v>
      </c>
      <c r="E572" s="2">
        <v>43581</v>
      </c>
      <c r="F572">
        <f t="shared" si="32"/>
        <v>132528.47988774648</v>
      </c>
      <c r="G572">
        <f t="shared" si="33"/>
        <v>167169.82025468035</v>
      </c>
      <c r="M572">
        <f t="shared" si="34"/>
        <v>-0.11512533785445693</v>
      </c>
      <c r="N572">
        <f t="shared" si="35"/>
        <v>-1.2637951716460952E-3</v>
      </c>
    </row>
    <row r="573" spans="1:14" x14ac:dyDescent="0.2">
      <c r="A573" s="2">
        <v>43591</v>
      </c>
      <c r="B573">
        <v>27319.82897484985</v>
      </c>
      <c r="C573">
        <v>68969.396824899159</v>
      </c>
      <c r="E573" s="2">
        <v>43591</v>
      </c>
      <c r="F573">
        <f t="shared" si="32"/>
        <v>127319.82897484985</v>
      </c>
      <c r="G573">
        <f t="shared" si="33"/>
        <v>168969.39682489916</v>
      </c>
      <c r="M573">
        <f t="shared" si="34"/>
        <v>-3.9302125228542803E-2</v>
      </c>
      <c r="N573">
        <f t="shared" si="35"/>
        <v>1.0764960849256064E-2</v>
      </c>
    </row>
    <row r="574" spans="1:14" x14ac:dyDescent="0.2">
      <c r="A574" s="2">
        <v>43592</v>
      </c>
      <c r="B574">
        <v>21459.22895347554</v>
      </c>
      <c r="C574">
        <v>70791.145703822884</v>
      </c>
      <c r="E574" s="2">
        <v>43592</v>
      </c>
      <c r="F574">
        <f t="shared" si="32"/>
        <v>121459.22895347554</v>
      </c>
      <c r="G574">
        <f t="shared" si="33"/>
        <v>170791.1457038229</v>
      </c>
      <c r="M574">
        <f t="shared" si="34"/>
        <v>-4.6030536394546878E-2</v>
      </c>
      <c r="N574">
        <f t="shared" si="35"/>
        <v>1.0781531526750935E-2</v>
      </c>
    </row>
    <row r="575" spans="1:14" x14ac:dyDescent="0.2">
      <c r="A575" s="2">
        <v>43593</v>
      </c>
      <c r="B575">
        <v>22270.467507555401</v>
      </c>
      <c r="C575">
        <v>73225.758948118935</v>
      </c>
      <c r="E575" s="2">
        <v>43593</v>
      </c>
      <c r="F575">
        <f t="shared" si="32"/>
        <v>122270.4675075554</v>
      </c>
      <c r="G575">
        <f t="shared" si="33"/>
        <v>173225.75894811895</v>
      </c>
      <c r="M575">
        <f t="shared" si="34"/>
        <v>6.6791017946491197E-3</v>
      </c>
      <c r="N575">
        <f t="shared" si="35"/>
        <v>1.4254914880177869E-2</v>
      </c>
    </row>
    <row r="576" spans="1:14" x14ac:dyDescent="0.2">
      <c r="A576" s="2">
        <v>43594</v>
      </c>
      <c r="B576">
        <v>19414.62715169006</v>
      </c>
      <c r="C576">
        <v>73742.430207419035</v>
      </c>
      <c r="E576" s="2">
        <v>43594</v>
      </c>
      <c r="F576">
        <f t="shared" si="32"/>
        <v>119414.62715169006</v>
      </c>
      <c r="G576">
        <f t="shared" si="33"/>
        <v>173742.43020741903</v>
      </c>
      <c r="M576">
        <f t="shared" si="34"/>
        <v>-2.3356746842313886E-2</v>
      </c>
      <c r="N576">
        <f t="shared" si="35"/>
        <v>2.9826468213357787E-3</v>
      </c>
    </row>
    <row r="577" spans="1:14" x14ac:dyDescent="0.2">
      <c r="A577" s="2">
        <v>43595</v>
      </c>
      <c r="B577">
        <v>19321.910414615439</v>
      </c>
      <c r="C577">
        <v>70786.291062636941</v>
      </c>
      <c r="E577" s="2">
        <v>43595</v>
      </c>
      <c r="F577">
        <f t="shared" si="32"/>
        <v>119321.91041461544</v>
      </c>
      <c r="G577">
        <f t="shared" si="33"/>
        <v>170786.29106263694</v>
      </c>
      <c r="M577">
        <f t="shared" si="34"/>
        <v>-7.7642696951053705E-4</v>
      </c>
      <c r="N577">
        <f t="shared" si="35"/>
        <v>-1.7014491746506388E-2</v>
      </c>
    </row>
    <row r="578" spans="1:14" x14ac:dyDescent="0.2">
      <c r="A578" s="2">
        <v>43598</v>
      </c>
      <c r="B578">
        <v>11461.157881398951</v>
      </c>
      <c r="C578">
        <v>73151.6730022501</v>
      </c>
      <c r="E578" s="2">
        <v>43598</v>
      </c>
      <c r="F578">
        <f t="shared" si="32"/>
        <v>111461.15788139895</v>
      </c>
      <c r="G578">
        <f t="shared" si="33"/>
        <v>173151.67300225009</v>
      </c>
      <c r="M578">
        <f t="shared" si="34"/>
        <v>-6.5878534008567566E-2</v>
      </c>
      <c r="N578">
        <f t="shared" si="35"/>
        <v>1.3849952035937271E-2</v>
      </c>
    </row>
    <row r="579" spans="1:14" x14ac:dyDescent="0.2">
      <c r="A579" s="2">
        <v>43599</v>
      </c>
      <c r="B579">
        <v>13632.64534426769</v>
      </c>
      <c r="C579">
        <v>73530.721934021305</v>
      </c>
      <c r="E579" s="2">
        <v>43599</v>
      </c>
      <c r="F579">
        <f t="shared" si="32"/>
        <v>113632.64534426769</v>
      </c>
      <c r="G579">
        <f t="shared" si="33"/>
        <v>173530.72193402131</v>
      </c>
      <c r="M579">
        <f t="shared" si="34"/>
        <v>1.9482010631715545E-2</v>
      </c>
      <c r="N579">
        <f t="shared" si="35"/>
        <v>2.1891150411598634E-3</v>
      </c>
    </row>
    <row r="580" spans="1:14" x14ac:dyDescent="0.2">
      <c r="A580" s="2">
        <v>43600</v>
      </c>
      <c r="B580">
        <v>14452.282243504669</v>
      </c>
      <c r="C580">
        <v>73186.653670877902</v>
      </c>
      <c r="E580" s="2">
        <v>43600</v>
      </c>
      <c r="F580">
        <f t="shared" ref="F580:F643" si="36">100000+B580</f>
        <v>114452.28224350467</v>
      </c>
      <c r="G580">
        <f t="shared" ref="G580:G643" si="37">100000+C580</f>
        <v>173186.65367087792</v>
      </c>
      <c r="M580">
        <f t="shared" ref="M580:M643" si="38">(F580-F579)/F579</f>
        <v>7.213040730978019E-3</v>
      </c>
      <c r="N580">
        <f t="shared" ref="N580:N643" si="39">(G580-G579)/G579</f>
        <v>-1.9827512921556777E-3</v>
      </c>
    </row>
    <row r="581" spans="1:14" x14ac:dyDescent="0.2">
      <c r="A581" s="2">
        <v>43601</v>
      </c>
      <c r="B581">
        <v>16443.23701475206</v>
      </c>
      <c r="C581">
        <v>74151.372524240593</v>
      </c>
      <c r="E581" s="2">
        <v>43601</v>
      </c>
      <c r="F581">
        <f t="shared" si="36"/>
        <v>116443.23701475206</v>
      </c>
      <c r="G581">
        <f t="shared" si="37"/>
        <v>174151.37252424058</v>
      </c>
      <c r="M581">
        <f t="shared" si="38"/>
        <v>1.7395500834238509E-2</v>
      </c>
      <c r="N581">
        <f t="shared" si="39"/>
        <v>5.5703995251043005E-3</v>
      </c>
    </row>
    <row r="582" spans="1:14" x14ac:dyDescent="0.2">
      <c r="A582" s="2">
        <v>43602</v>
      </c>
      <c r="B582">
        <v>15516.119841818039</v>
      </c>
      <c r="C582">
        <v>74288.659729073057</v>
      </c>
      <c r="E582" s="2">
        <v>43602</v>
      </c>
      <c r="F582">
        <f t="shared" si="36"/>
        <v>115516.11984181804</v>
      </c>
      <c r="G582">
        <f t="shared" si="37"/>
        <v>174288.65972907306</v>
      </c>
      <c r="M582">
        <f t="shared" si="38"/>
        <v>-7.9619666775199473E-3</v>
      </c>
      <c r="N582">
        <f t="shared" si="39"/>
        <v>7.8832111882075199E-4</v>
      </c>
    </row>
    <row r="583" spans="1:14" x14ac:dyDescent="0.2">
      <c r="A583" s="2">
        <v>43605</v>
      </c>
      <c r="B583">
        <v>15355.896616087301</v>
      </c>
      <c r="C583">
        <v>73122.358960686717</v>
      </c>
      <c r="E583" s="2">
        <v>43605</v>
      </c>
      <c r="F583">
        <f t="shared" si="36"/>
        <v>115355.8966160873</v>
      </c>
      <c r="G583">
        <f t="shared" si="37"/>
        <v>173122.35896068672</v>
      </c>
      <c r="M583">
        <f t="shared" si="38"/>
        <v>-1.3870204950629352E-3</v>
      </c>
      <c r="N583">
        <f t="shared" si="39"/>
        <v>-6.6917765630840377E-3</v>
      </c>
    </row>
    <row r="584" spans="1:14" x14ac:dyDescent="0.2">
      <c r="A584" s="2">
        <v>43606</v>
      </c>
      <c r="B584">
        <v>15463.801084585421</v>
      </c>
      <c r="C584">
        <v>73983.952564215826</v>
      </c>
      <c r="E584" s="2">
        <v>43606</v>
      </c>
      <c r="F584">
        <f t="shared" si="36"/>
        <v>115463.80108458542</v>
      </c>
      <c r="G584">
        <f t="shared" si="37"/>
        <v>173983.95256421581</v>
      </c>
      <c r="M584">
        <f t="shared" si="38"/>
        <v>9.3540487884406797E-4</v>
      </c>
      <c r="N584">
        <f t="shared" si="39"/>
        <v>4.9767898768335768E-3</v>
      </c>
    </row>
    <row r="585" spans="1:14" x14ac:dyDescent="0.2">
      <c r="A585" s="2">
        <v>43607</v>
      </c>
      <c r="B585">
        <v>15454.347657477419</v>
      </c>
      <c r="C585">
        <v>73983.952564215826</v>
      </c>
      <c r="E585" s="2">
        <v>43607</v>
      </c>
      <c r="F585">
        <f t="shared" si="36"/>
        <v>115454.34765747742</v>
      </c>
      <c r="G585">
        <f t="shared" si="37"/>
        <v>173983.95256421581</v>
      </c>
      <c r="M585">
        <f t="shared" si="38"/>
        <v>-8.1873513769608475E-5</v>
      </c>
      <c r="N585">
        <f t="shared" si="39"/>
        <v>0</v>
      </c>
    </row>
    <row r="586" spans="1:14" x14ac:dyDescent="0.2">
      <c r="A586" s="2">
        <v>43608</v>
      </c>
      <c r="B586">
        <v>15208.12485540757</v>
      </c>
      <c r="C586">
        <v>75254.731517368695</v>
      </c>
      <c r="E586" s="2">
        <v>43608</v>
      </c>
      <c r="F586">
        <f t="shared" si="36"/>
        <v>115208.12485540757</v>
      </c>
      <c r="G586">
        <f t="shared" si="37"/>
        <v>175254.73151736869</v>
      </c>
      <c r="M586">
        <f t="shared" si="38"/>
        <v>-2.1326420967734462E-3</v>
      </c>
      <c r="N586">
        <f t="shared" si="39"/>
        <v>7.3040009404536947E-3</v>
      </c>
    </row>
    <row r="587" spans="1:14" x14ac:dyDescent="0.2">
      <c r="A587" s="2">
        <v>43609</v>
      </c>
      <c r="B587">
        <v>-9150.4362388705795</v>
      </c>
      <c r="C587">
        <v>77715.092370293802</v>
      </c>
      <c r="E587" s="2">
        <v>43609</v>
      </c>
      <c r="F587">
        <f t="shared" si="36"/>
        <v>90849.563761129422</v>
      </c>
      <c r="G587">
        <f t="shared" si="37"/>
        <v>177715.0923702938</v>
      </c>
      <c r="M587">
        <f t="shared" si="38"/>
        <v>-0.21143093097686869</v>
      </c>
      <c r="N587">
        <f t="shared" si="39"/>
        <v>1.4038769918638526E-2</v>
      </c>
    </row>
    <row r="588" spans="1:14" x14ac:dyDescent="0.2">
      <c r="A588" s="2">
        <v>43619</v>
      </c>
      <c r="B588">
        <v>-9042.544619844035</v>
      </c>
      <c r="C588">
        <v>76666.093994549345</v>
      </c>
      <c r="E588" s="2">
        <v>43619</v>
      </c>
      <c r="F588">
        <f t="shared" si="36"/>
        <v>90957.455380155967</v>
      </c>
      <c r="G588">
        <f t="shared" si="37"/>
        <v>176666.09399454936</v>
      </c>
      <c r="M588">
        <f t="shared" si="38"/>
        <v>1.1875854386073192E-3</v>
      </c>
      <c r="N588">
        <f t="shared" si="39"/>
        <v>-5.9026971865659573E-3</v>
      </c>
    </row>
    <row r="589" spans="1:14" x14ac:dyDescent="0.2">
      <c r="A589" s="2">
        <v>43620</v>
      </c>
      <c r="B589">
        <v>-9123.7961565122587</v>
      </c>
      <c r="C589">
        <v>75918.506662756481</v>
      </c>
      <c r="E589" s="2">
        <v>43620</v>
      </c>
      <c r="F589">
        <f t="shared" si="36"/>
        <v>90876.203843487747</v>
      </c>
      <c r="G589">
        <f t="shared" si="37"/>
        <v>175918.5066627565</v>
      </c>
      <c r="M589">
        <f t="shared" si="38"/>
        <v>-8.9329166398323162E-4</v>
      </c>
      <c r="N589">
        <f t="shared" si="39"/>
        <v>-4.2316401234066383E-3</v>
      </c>
    </row>
    <row r="590" spans="1:14" x14ac:dyDescent="0.2">
      <c r="A590" s="2">
        <v>43621</v>
      </c>
      <c r="B590">
        <v>-8833.5925677903761</v>
      </c>
      <c r="C590">
        <v>75100.510752736023</v>
      </c>
      <c r="E590" s="2">
        <v>43621</v>
      </c>
      <c r="F590">
        <f t="shared" si="36"/>
        <v>91166.407432209628</v>
      </c>
      <c r="G590">
        <f t="shared" si="37"/>
        <v>175100.51075273601</v>
      </c>
      <c r="M590">
        <f t="shared" si="38"/>
        <v>3.1933947111356699E-3</v>
      </c>
      <c r="N590">
        <f t="shared" si="39"/>
        <v>-4.6498570590337096E-3</v>
      </c>
    </row>
    <row r="591" spans="1:14" x14ac:dyDescent="0.2">
      <c r="A591" s="2">
        <v>43622</v>
      </c>
      <c r="B591">
        <v>-8062.1584145736242</v>
      </c>
      <c r="C591">
        <v>75776.204912221772</v>
      </c>
      <c r="E591" s="2">
        <v>43622</v>
      </c>
      <c r="F591">
        <f t="shared" si="36"/>
        <v>91937.841585426373</v>
      </c>
      <c r="G591">
        <f t="shared" si="37"/>
        <v>175776.20491222176</v>
      </c>
      <c r="M591">
        <f t="shared" si="38"/>
        <v>8.4618246451180577E-3</v>
      </c>
      <c r="N591">
        <f t="shared" si="39"/>
        <v>3.8588931384667077E-3</v>
      </c>
    </row>
    <row r="592" spans="1:14" x14ac:dyDescent="0.2">
      <c r="A592" s="2">
        <v>43623</v>
      </c>
      <c r="B592">
        <v>-8701.3309374537603</v>
      </c>
      <c r="C592">
        <v>75208.674216450978</v>
      </c>
      <c r="E592" s="2">
        <v>43623</v>
      </c>
      <c r="F592">
        <f t="shared" si="36"/>
        <v>91298.669062546236</v>
      </c>
      <c r="G592">
        <f t="shared" si="37"/>
        <v>175208.67421645098</v>
      </c>
      <c r="M592">
        <f t="shared" si="38"/>
        <v>-6.9522245884599499E-3</v>
      </c>
      <c r="N592">
        <f t="shared" si="39"/>
        <v>-3.2287117363478776E-3</v>
      </c>
    </row>
    <row r="593" spans="1:14" x14ac:dyDescent="0.2">
      <c r="A593" s="2">
        <v>43626</v>
      </c>
      <c r="B593">
        <v>-9652.195782768451</v>
      </c>
      <c r="C593">
        <v>75066.481162034761</v>
      </c>
      <c r="E593" s="2">
        <v>43626</v>
      </c>
      <c r="F593">
        <f t="shared" si="36"/>
        <v>90347.804217231547</v>
      </c>
      <c r="G593">
        <f t="shared" si="37"/>
        <v>175066.48116203476</v>
      </c>
      <c r="M593">
        <f t="shared" si="38"/>
        <v>-1.0414881783909436E-2</v>
      </c>
      <c r="N593">
        <f t="shared" si="39"/>
        <v>-8.1156401104064677E-4</v>
      </c>
    </row>
    <row r="594" spans="1:14" x14ac:dyDescent="0.2">
      <c r="A594" s="2">
        <v>43627</v>
      </c>
      <c r="B594">
        <v>-8942.7548159517282</v>
      </c>
      <c r="C594">
        <v>76026.809479408243</v>
      </c>
      <c r="E594" s="2">
        <v>43627</v>
      </c>
      <c r="F594">
        <f t="shared" si="36"/>
        <v>91057.245184048268</v>
      </c>
      <c r="G594">
        <f t="shared" si="37"/>
        <v>176026.80947940826</v>
      </c>
      <c r="M594">
        <f t="shared" si="38"/>
        <v>7.8523321398154475E-3</v>
      </c>
      <c r="N594">
        <f t="shared" si="39"/>
        <v>5.4855064830180347E-3</v>
      </c>
    </row>
    <row r="595" spans="1:14" x14ac:dyDescent="0.2">
      <c r="A595" s="2">
        <v>43628</v>
      </c>
      <c r="B595">
        <v>-9306.9178346137287</v>
      </c>
      <c r="C595">
        <v>75991.372652367179</v>
      </c>
      <c r="E595" s="2">
        <v>43628</v>
      </c>
      <c r="F595">
        <f t="shared" si="36"/>
        <v>90693.082165386266</v>
      </c>
      <c r="G595">
        <f t="shared" si="37"/>
        <v>175991.37265236716</v>
      </c>
      <c r="M595">
        <f t="shared" si="38"/>
        <v>-3.9992755977401092E-3</v>
      </c>
      <c r="N595">
        <f t="shared" si="39"/>
        <v>-2.0131494256980074E-4</v>
      </c>
    </row>
    <row r="596" spans="1:14" x14ac:dyDescent="0.2">
      <c r="A596" s="2">
        <v>43629</v>
      </c>
      <c r="B596">
        <v>-8509.8647023882677</v>
      </c>
      <c r="C596">
        <v>77196.389010055369</v>
      </c>
      <c r="E596" s="2">
        <v>43629</v>
      </c>
      <c r="F596">
        <f t="shared" si="36"/>
        <v>91490.135297611734</v>
      </c>
      <c r="G596">
        <f t="shared" si="37"/>
        <v>177196.38901005537</v>
      </c>
      <c r="M596">
        <f t="shared" si="38"/>
        <v>8.7884666966326786E-3</v>
      </c>
      <c r="N596">
        <f t="shared" si="39"/>
        <v>6.8470194846906099E-3</v>
      </c>
    </row>
    <row r="597" spans="1:14" x14ac:dyDescent="0.2">
      <c r="A597" s="2">
        <v>43630</v>
      </c>
      <c r="B597">
        <v>-7433.1410016641366</v>
      </c>
      <c r="C597">
        <v>77231.667164736442</v>
      </c>
      <c r="E597" s="2">
        <v>43630</v>
      </c>
      <c r="F597">
        <f t="shared" si="36"/>
        <v>92566.858998335869</v>
      </c>
      <c r="G597">
        <f t="shared" si="37"/>
        <v>177231.66716473643</v>
      </c>
      <c r="M597">
        <f t="shared" si="38"/>
        <v>1.1768740938262025E-2</v>
      </c>
      <c r="N597">
        <f t="shared" si="39"/>
        <v>1.9909070877881398E-4</v>
      </c>
    </row>
    <row r="598" spans="1:14" x14ac:dyDescent="0.2">
      <c r="A598" s="2">
        <v>43633</v>
      </c>
      <c r="B598">
        <v>-7236.3189151081078</v>
      </c>
      <c r="C598">
        <v>76561.473161209113</v>
      </c>
      <c r="E598" s="2">
        <v>43633</v>
      </c>
      <c r="F598">
        <f t="shared" si="36"/>
        <v>92763.681084891898</v>
      </c>
      <c r="G598">
        <f t="shared" si="37"/>
        <v>176561.47316120911</v>
      </c>
      <c r="M598">
        <f t="shared" si="38"/>
        <v>2.1262694736089859E-3</v>
      </c>
      <c r="N598">
        <f t="shared" si="39"/>
        <v>-3.7814574237704985E-3</v>
      </c>
    </row>
    <row r="599" spans="1:14" x14ac:dyDescent="0.2">
      <c r="A599" s="2">
        <v>43634</v>
      </c>
      <c r="B599">
        <v>-6599.5399769752439</v>
      </c>
      <c r="C599">
        <v>73484.759341840283</v>
      </c>
      <c r="E599" s="2">
        <v>43634</v>
      </c>
      <c r="F599">
        <f t="shared" si="36"/>
        <v>93400.46002302476</v>
      </c>
      <c r="G599">
        <f t="shared" si="37"/>
        <v>173484.75934184028</v>
      </c>
      <c r="M599">
        <f t="shared" si="38"/>
        <v>6.8645285599449124E-3</v>
      </c>
      <c r="N599">
        <f t="shared" si="39"/>
        <v>-1.7425737134395349E-2</v>
      </c>
    </row>
    <row r="600" spans="1:14" x14ac:dyDescent="0.2">
      <c r="A600" s="2">
        <v>43635</v>
      </c>
      <c r="B600">
        <v>-7842.6417289956526</v>
      </c>
      <c r="C600">
        <v>71945.874276458286</v>
      </c>
      <c r="E600" s="2">
        <v>43635</v>
      </c>
      <c r="F600">
        <f t="shared" si="36"/>
        <v>92157.358271004341</v>
      </c>
      <c r="G600">
        <f t="shared" si="37"/>
        <v>171945.87427645829</v>
      </c>
      <c r="M600">
        <f t="shared" si="38"/>
        <v>-1.3309375047124752E-2</v>
      </c>
      <c r="N600">
        <f t="shared" si="39"/>
        <v>-8.8704337557959523E-3</v>
      </c>
    </row>
    <row r="601" spans="1:14" x14ac:dyDescent="0.2">
      <c r="A601" s="2">
        <v>43636</v>
      </c>
      <c r="B601">
        <v>-8350.7088332104813</v>
      </c>
      <c r="C601">
        <v>73133.91083142921</v>
      </c>
      <c r="E601" s="2">
        <v>43636</v>
      </c>
      <c r="F601">
        <f t="shared" si="36"/>
        <v>91649.291166789524</v>
      </c>
      <c r="G601">
        <f t="shared" si="37"/>
        <v>173133.91083142921</v>
      </c>
      <c r="M601">
        <f t="shared" si="38"/>
        <v>-5.5130389341321983E-3</v>
      </c>
      <c r="N601">
        <f t="shared" si="39"/>
        <v>6.9093635422782709E-3</v>
      </c>
    </row>
    <row r="602" spans="1:14" x14ac:dyDescent="0.2">
      <c r="A602" s="2">
        <v>43637</v>
      </c>
      <c r="B602">
        <v>-33264.373402030622</v>
      </c>
      <c r="C602">
        <v>70051.898426191474</v>
      </c>
      <c r="E602" s="2">
        <v>43637</v>
      </c>
      <c r="F602">
        <f t="shared" si="36"/>
        <v>66735.626597969385</v>
      </c>
      <c r="G602">
        <f t="shared" si="37"/>
        <v>170051.89842619147</v>
      </c>
      <c r="M602">
        <f t="shared" si="38"/>
        <v>-0.27183695860211926</v>
      </c>
      <c r="N602">
        <f t="shared" si="39"/>
        <v>-1.7801321476752865E-2</v>
      </c>
    </row>
    <row r="603" spans="1:14" x14ac:dyDescent="0.2">
      <c r="A603" s="2">
        <v>43654</v>
      </c>
      <c r="B603">
        <v>-35310.011063082529</v>
      </c>
      <c r="C603">
        <v>72010.330564565069</v>
      </c>
      <c r="E603" s="2">
        <v>43654</v>
      </c>
      <c r="F603">
        <f t="shared" si="36"/>
        <v>64689.988936917471</v>
      </c>
      <c r="G603">
        <f t="shared" si="37"/>
        <v>172010.33056456508</v>
      </c>
      <c r="M603">
        <f t="shared" si="38"/>
        <v>-3.0652857631431288E-2</v>
      </c>
      <c r="N603">
        <f t="shared" si="39"/>
        <v>1.1516673183296676E-2</v>
      </c>
    </row>
    <row r="604" spans="1:14" x14ac:dyDescent="0.2">
      <c r="A604" s="2">
        <v>43655</v>
      </c>
      <c r="B604">
        <v>-37223.010809255182</v>
      </c>
      <c r="C604">
        <v>73198.202639880037</v>
      </c>
      <c r="E604" s="2">
        <v>43655</v>
      </c>
      <c r="F604">
        <f t="shared" si="36"/>
        <v>62776.989190744818</v>
      </c>
      <c r="G604">
        <f t="shared" si="37"/>
        <v>173198.20263988004</v>
      </c>
      <c r="M604">
        <f t="shared" si="38"/>
        <v>-2.9571805121780384E-2</v>
      </c>
      <c r="N604">
        <f t="shared" si="39"/>
        <v>6.9058182227554003E-3</v>
      </c>
    </row>
    <row r="605" spans="1:14" x14ac:dyDescent="0.2">
      <c r="A605" s="2">
        <v>43656</v>
      </c>
      <c r="B605">
        <v>-31936.831119828741</v>
      </c>
      <c r="C605">
        <v>74165.677832823771</v>
      </c>
      <c r="E605" s="2">
        <v>43656</v>
      </c>
      <c r="F605">
        <f t="shared" si="36"/>
        <v>68063.168880171259</v>
      </c>
      <c r="G605">
        <f t="shared" si="37"/>
        <v>174165.67783282377</v>
      </c>
      <c r="M605">
        <f t="shared" si="38"/>
        <v>8.4205689976061801E-2</v>
      </c>
      <c r="N605">
        <f t="shared" si="39"/>
        <v>5.5859424531982168E-3</v>
      </c>
    </row>
    <row r="606" spans="1:14" x14ac:dyDescent="0.2">
      <c r="A606" s="2">
        <v>43657</v>
      </c>
      <c r="B606">
        <v>-32431.648460261949</v>
      </c>
      <c r="C606">
        <v>75379.463360765512</v>
      </c>
      <c r="E606" s="2">
        <v>43657</v>
      </c>
      <c r="F606">
        <f t="shared" si="36"/>
        <v>67568.351539738054</v>
      </c>
      <c r="G606">
        <f t="shared" si="37"/>
        <v>175379.46336076551</v>
      </c>
      <c r="M606">
        <f t="shared" si="38"/>
        <v>-7.269972124047828E-3</v>
      </c>
      <c r="N606">
        <f t="shared" si="39"/>
        <v>6.9691430771269226E-3</v>
      </c>
    </row>
    <row r="607" spans="1:14" x14ac:dyDescent="0.2">
      <c r="A607" s="2">
        <v>43658</v>
      </c>
      <c r="B607">
        <v>-31476.86531015173</v>
      </c>
      <c r="C607">
        <v>75770.333936137991</v>
      </c>
      <c r="E607" s="2">
        <v>43658</v>
      </c>
      <c r="F607">
        <f t="shared" si="36"/>
        <v>68523.134689848273</v>
      </c>
      <c r="G607">
        <f t="shared" si="37"/>
        <v>175770.33393613799</v>
      </c>
      <c r="M607">
        <f t="shared" si="38"/>
        <v>1.4130626666963979E-2</v>
      </c>
      <c r="N607">
        <f t="shared" si="39"/>
        <v>2.2287134872139274E-3</v>
      </c>
    </row>
    <row r="608" spans="1:14" x14ac:dyDescent="0.2">
      <c r="A608" s="2">
        <v>43661</v>
      </c>
      <c r="B608">
        <v>-30618.361778329661</v>
      </c>
      <c r="C608">
        <v>74528.521709063774</v>
      </c>
      <c r="E608" s="2">
        <v>43661</v>
      </c>
      <c r="F608">
        <f t="shared" si="36"/>
        <v>69381.638221670335</v>
      </c>
      <c r="G608">
        <f t="shared" si="37"/>
        <v>174528.52170906379</v>
      </c>
      <c r="M608">
        <f t="shared" si="38"/>
        <v>1.2528666934282113E-2</v>
      </c>
      <c r="N608">
        <f t="shared" si="39"/>
        <v>-7.0649705172966537E-3</v>
      </c>
    </row>
    <row r="609" spans="1:14" x14ac:dyDescent="0.2">
      <c r="A609" s="2">
        <v>43662</v>
      </c>
      <c r="B609">
        <v>-31006.8171662655</v>
      </c>
      <c r="C609">
        <v>76524.956646675142</v>
      </c>
      <c r="E609" s="2">
        <v>43662</v>
      </c>
      <c r="F609">
        <f t="shared" si="36"/>
        <v>68993.182833734492</v>
      </c>
      <c r="G609">
        <f t="shared" si="37"/>
        <v>176524.95664667513</v>
      </c>
      <c r="M609">
        <f t="shared" si="38"/>
        <v>-5.5988212139752329E-3</v>
      </c>
      <c r="N609">
        <f t="shared" si="39"/>
        <v>1.1439018207805388E-2</v>
      </c>
    </row>
    <row r="610" spans="1:14" x14ac:dyDescent="0.2">
      <c r="A610" s="2">
        <v>43663</v>
      </c>
      <c r="B610">
        <v>-29225.706309539699</v>
      </c>
      <c r="C610">
        <v>79036.863028495834</v>
      </c>
      <c r="E610" s="2">
        <v>43663</v>
      </c>
      <c r="F610">
        <f t="shared" si="36"/>
        <v>70774.293690460298</v>
      </c>
      <c r="G610">
        <f t="shared" si="37"/>
        <v>179036.86302849583</v>
      </c>
      <c r="M610">
        <f t="shared" si="38"/>
        <v>2.5815751405730537E-2</v>
      </c>
      <c r="N610">
        <f t="shared" si="39"/>
        <v>1.422975215254369E-2</v>
      </c>
    </row>
    <row r="611" spans="1:14" x14ac:dyDescent="0.2">
      <c r="A611" s="2">
        <v>43664</v>
      </c>
      <c r="B611">
        <v>-25679.690383738529</v>
      </c>
      <c r="C611">
        <v>79177.024753563164</v>
      </c>
      <c r="E611" s="2">
        <v>43664</v>
      </c>
      <c r="F611">
        <f t="shared" si="36"/>
        <v>74320.309616261467</v>
      </c>
      <c r="G611">
        <f t="shared" si="37"/>
        <v>179177.02475356316</v>
      </c>
      <c r="M611">
        <f t="shared" si="38"/>
        <v>5.010316233334787E-2</v>
      </c>
      <c r="N611">
        <f t="shared" si="39"/>
        <v>7.8286517478258889E-4</v>
      </c>
    </row>
    <row r="612" spans="1:14" x14ac:dyDescent="0.2">
      <c r="A612" s="2">
        <v>43665</v>
      </c>
      <c r="B612">
        <v>-25577.43140159253</v>
      </c>
      <c r="C612">
        <v>80717.973029425237</v>
      </c>
      <c r="E612" s="2">
        <v>43665</v>
      </c>
      <c r="F612">
        <f t="shared" si="36"/>
        <v>74422.568598407466</v>
      </c>
      <c r="G612">
        <f t="shared" si="37"/>
        <v>180717.97302942525</v>
      </c>
      <c r="M612">
        <f t="shared" si="38"/>
        <v>1.3759224453449292E-3</v>
      </c>
      <c r="N612">
        <f t="shared" si="39"/>
        <v>8.6001443431794871E-3</v>
      </c>
    </row>
    <row r="613" spans="1:14" x14ac:dyDescent="0.2">
      <c r="A613" s="2">
        <v>43668</v>
      </c>
      <c r="B613">
        <v>-24077.491751795209</v>
      </c>
      <c r="C613">
        <v>78489.799488986042</v>
      </c>
      <c r="E613" s="2">
        <v>43668</v>
      </c>
      <c r="F613">
        <f t="shared" si="36"/>
        <v>75922.508248204787</v>
      </c>
      <c r="G613">
        <f t="shared" si="37"/>
        <v>178489.79948898603</v>
      </c>
      <c r="M613">
        <f t="shared" si="38"/>
        <v>2.015436551096703E-2</v>
      </c>
      <c r="N613">
        <f t="shared" si="39"/>
        <v>-1.2329562483950743E-2</v>
      </c>
    </row>
    <row r="614" spans="1:14" x14ac:dyDescent="0.2">
      <c r="A614" s="2">
        <v>43669</v>
      </c>
      <c r="B614">
        <v>-23139.80552355633</v>
      </c>
      <c r="C614">
        <v>77682.12796008274</v>
      </c>
      <c r="E614" s="2">
        <v>43669</v>
      </c>
      <c r="F614">
        <f t="shared" si="36"/>
        <v>76860.194476443663</v>
      </c>
      <c r="G614">
        <f t="shared" si="37"/>
        <v>177682.12796008273</v>
      </c>
      <c r="M614">
        <f t="shared" si="38"/>
        <v>1.2350569677880044E-2</v>
      </c>
      <c r="N614">
        <f t="shared" si="39"/>
        <v>-4.5250290560897872E-3</v>
      </c>
    </row>
    <row r="615" spans="1:14" x14ac:dyDescent="0.2">
      <c r="A615" s="2">
        <v>43670</v>
      </c>
      <c r="B615">
        <v>-23022.294238871971</v>
      </c>
      <c r="C615">
        <v>76237.879213300461</v>
      </c>
      <c r="E615" s="2">
        <v>43670</v>
      </c>
      <c r="F615">
        <f t="shared" si="36"/>
        <v>76977.705761128032</v>
      </c>
      <c r="G615">
        <f t="shared" si="37"/>
        <v>176237.87921330048</v>
      </c>
      <c r="M615">
        <f t="shared" si="38"/>
        <v>1.528896530705301E-3</v>
      </c>
      <c r="N615">
        <f t="shared" si="39"/>
        <v>-8.1282724569052261E-3</v>
      </c>
    </row>
    <row r="616" spans="1:14" x14ac:dyDescent="0.2">
      <c r="A616" s="2">
        <v>43671</v>
      </c>
      <c r="B616">
        <v>-24980.109710101471</v>
      </c>
      <c r="C616">
        <v>74820.985480330448</v>
      </c>
      <c r="E616" s="2">
        <v>43671</v>
      </c>
      <c r="F616">
        <f t="shared" si="36"/>
        <v>75019.890289898525</v>
      </c>
      <c r="G616">
        <f t="shared" si="37"/>
        <v>174820.98548033045</v>
      </c>
      <c r="M616">
        <f t="shared" si="38"/>
        <v>-2.5433538865199057E-2</v>
      </c>
      <c r="N616">
        <f t="shared" si="39"/>
        <v>-8.0396662697873409E-3</v>
      </c>
    </row>
    <row r="617" spans="1:14" x14ac:dyDescent="0.2">
      <c r="A617" s="2">
        <v>43672</v>
      </c>
      <c r="B617">
        <v>-15709.407748322959</v>
      </c>
      <c r="C617">
        <v>73894.958083070174</v>
      </c>
      <c r="E617" s="2">
        <v>43672</v>
      </c>
      <c r="F617">
        <f t="shared" si="36"/>
        <v>84290.592251677037</v>
      </c>
      <c r="G617">
        <f t="shared" si="37"/>
        <v>173894.95808307017</v>
      </c>
      <c r="M617">
        <f t="shared" si="38"/>
        <v>0.12357658650197756</v>
      </c>
      <c r="N617">
        <f t="shared" si="39"/>
        <v>-5.2970036447052473E-3</v>
      </c>
    </row>
    <row r="618" spans="1:14" x14ac:dyDescent="0.2">
      <c r="A618" s="2">
        <v>43682</v>
      </c>
      <c r="B618">
        <v>-17966.714130153061</v>
      </c>
      <c r="C618">
        <v>72822.645737730578</v>
      </c>
      <c r="E618" s="2">
        <v>43682</v>
      </c>
      <c r="F618">
        <f t="shared" si="36"/>
        <v>82033.285869846935</v>
      </c>
      <c r="G618">
        <f t="shared" si="37"/>
        <v>172822.64573773058</v>
      </c>
      <c r="M618">
        <f t="shared" si="38"/>
        <v>-2.6780051267052171E-2</v>
      </c>
      <c r="N618">
        <f t="shared" si="39"/>
        <v>-6.1664372398154838E-3</v>
      </c>
    </row>
    <row r="619" spans="1:14" x14ac:dyDescent="0.2">
      <c r="A619" s="2">
        <v>43683</v>
      </c>
      <c r="B619">
        <v>-21294.468769215411</v>
      </c>
      <c r="C619">
        <v>73253.347007747172</v>
      </c>
      <c r="E619" s="2">
        <v>43683</v>
      </c>
      <c r="F619">
        <f t="shared" si="36"/>
        <v>78705.531230784589</v>
      </c>
      <c r="G619">
        <f t="shared" si="37"/>
        <v>173253.34700774716</v>
      </c>
      <c r="M619">
        <f t="shared" si="38"/>
        <v>-4.0565906921516272E-2</v>
      </c>
      <c r="N619">
        <f t="shared" si="39"/>
        <v>2.4921575999374318E-3</v>
      </c>
    </row>
    <row r="620" spans="1:14" x14ac:dyDescent="0.2">
      <c r="A620" s="2">
        <v>43684</v>
      </c>
      <c r="B620">
        <v>-21472.479627212651</v>
      </c>
      <c r="C620">
        <v>74041.660127923562</v>
      </c>
      <c r="E620" s="2">
        <v>43684</v>
      </c>
      <c r="F620">
        <f t="shared" si="36"/>
        <v>78527.520372787345</v>
      </c>
      <c r="G620">
        <f t="shared" si="37"/>
        <v>174041.66012792356</v>
      </c>
      <c r="M620">
        <f t="shared" si="38"/>
        <v>-2.2617325010521926E-3</v>
      </c>
      <c r="N620">
        <f t="shared" si="39"/>
        <v>4.5500599774338235E-3</v>
      </c>
    </row>
    <row r="621" spans="1:14" x14ac:dyDescent="0.2">
      <c r="A621" s="2">
        <v>43685</v>
      </c>
      <c r="B621">
        <v>-19648.981913121708</v>
      </c>
      <c r="C621">
        <v>74541.797528308307</v>
      </c>
      <c r="E621" s="2">
        <v>43685</v>
      </c>
      <c r="F621">
        <f t="shared" si="36"/>
        <v>80351.018086878292</v>
      </c>
      <c r="G621">
        <f t="shared" si="37"/>
        <v>174541.79752830829</v>
      </c>
      <c r="M621">
        <f t="shared" si="38"/>
        <v>2.3221129426147721E-2</v>
      </c>
      <c r="N621">
        <f t="shared" si="39"/>
        <v>2.8736648456301841E-3</v>
      </c>
    </row>
    <row r="622" spans="1:14" x14ac:dyDescent="0.2">
      <c r="A622" s="2">
        <v>43686</v>
      </c>
      <c r="B622">
        <v>-20216.41235705794</v>
      </c>
      <c r="C622">
        <v>76324.573172850287</v>
      </c>
      <c r="E622" s="2">
        <v>43686</v>
      </c>
      <c r="F622">
        <f t="shared" si="36"/>
        <v>79783.58764294206</v>
      </c>
      <c r="G622">
        <f t="shared" si="37"/>
        <v>176324.5731728503</v>
      </c>
      <c r="M622">
        <f t="shared" si="38"/>
        <v>-7.0618948887829396E-3</v>
      </c>
      <c r="N622">
        <f t="shared" si="39"/>
        <v>1.0214032797805164E-2</v>
      </c>
    </row>
    <row r="623" spans="1:14" x14ac:dyDescent="0.2">
      <c r="A623" s="2">
        <v>43689</v>
      </c>
      <c r="B623">
        <v>-22611.826408805831</v>
      </c>
      <c r="C623">
        <v>76537.049337383127</v>
      </c>
      <c r="E623" s="2">
        <v>43689</v>
      </c>
      <c r="F623">
        <f t="shared" si="36"/>
        <v>77388.173591194165</v>
      </c>
      <c r="G623">
        <f t="shared" si="37"/>
        <v>176537.04933738313</v>
      </c>
      <c r="M623">
        <f t="shared" si="38"/>
        <v>-3.0023894920195436E-2</v>
      </c>
      <c r="N623">
        <f t="shared" si="39"/>
        <v>1.2050286622530813E-3</v>
      </c>
    </row>
    <row r="624" spans="1:14" x14ac:dyDescent="0.2">
      <c r="A624" s="2">
        <v>43690</v>
      </c>
      <c r="B624">
        <v>-21312.999769634291</v>
      </c>
      <c r="C624">
        <v>75687.838667813179</v>
      </c>
      <c r="E624" s="2">
        <v>43690</v>
      </c>
      <c r="F624">
        <f t="shared" si="36"/>
        <v>78687.000230365709</v>
      </c>
      <c r="G624">
        <f t="shared" si="37"/>
        <v>175687.83866781316</v>
      </c>
      <c r="M624">
        <f t="shared" si="38"/>
        <v>1.6783270348679415E-2</v>
      </c>
      <c r="N624">
        <f t="shared" si="39"/>
        <v>-4.8103821422041584E-3</v>
      </c>
    </row>
    <row r="625" spans="1:14" x14ac:dyDescent="0.2">
      <c r="A625" s="2">
        <v>43691</v>
      </c>
      <c r="B625">
        <v>-24113.043722018279</v>
      </c>
      <c r="C625">
        <v>77533.82446792243</v>
      </c>
      <c r="E625" s="2">
        <v>43691</v>
      </c>
      <c r="F625">
        <f t="shared" si="36"/>
        <v>75886.956277981721</v>
      </c>
      <c r="G625">
        <f t="shared" si="37"/>
        <v>177533.82446792244</v>
      </c>
      <c r="M625">
        <f t="shared" si="38"/>
        <v>-3.5584581241965271E-2</v>
      </c>
      <c r="N625">
        <f t="shared" si="39"/>
        <v>1.0507191699248065E-2</v>
      </c>
    </row>
    <row r="626" spans="1:14" x14ac:dyDescent="0.2">
      <c r="A626" s="2">
        <v>43692</v>
      </c>
      <c r="B626">
        <v>-23981.538679818521</v>
      </c>
      <c r="C626">
        <v>78203.564164234776</v>
      </c>
      <c r="E626" s="2">
        <v>43692</v>
      </c>
      <c r="F626">
        <f t="shared" si="36"/>
        <v>76018.461320181479</v>
      </c>
      <c r="G626">
        <f t="shared" si="37"/>
        <v>178203.56416423479</v>
      </c>
      <c r="M626">
        <f t="shared" si="38"/>
        <v>1.7329070587314369E-3</v>
      </c>
      <c r="N626">
        <f t="shared" si="39"/>
        <v>3.7724625057765139E-3</v>
      </c>
    </row>
    <row r="627" spans="1:14" x14ac:dyDescent="0.2">
      <c r="A627" s="2">
        <v>43693</v>
      </c>
      <c r="B627">
        <v>-22407.028696157158</v>
      </c>
      <c r="C627">
        <v>80664.686544221258</v>
      </c>
      <c r="E627" s="2">
        <v>43693</v>
      </c>
      <c r="F627">
        <f t="shared" si="36"/>
        <v>77592.971303842845</v>
      </c>
      <c r="G627">
        <f t="shared" si="37"/>
        <v>180664.68654422124</v>
      </c>
      <c r="M627">
        <f t="shared" si="38"/>
        <v>2.0712205381659882E-2</v>
      </c>
      <c r="N627">
        <f t="shared" si="39"/>
        <v>1.3810736005921012E-2</v>
      </c>
    </row>
    <row r="628" spans="1:14" x14ac:dyDescent="0.2">
      <c r="A628" s="2">
        <v>43696</v>
      </c>
      <c r="B628">
        <v>-20544.402123675241</v>
      </c>
      <c r="C628">
        <v>80804.003356009591</v>
      </c>
      <c r="E628" s="2">
        <v>43696</v>
      </c>
      <c r="F628">
        <f t="shared" si="36"/>
        <v>79455.597876324755</v>
      </c>
      <c r="G628">
        <f t="shared" si="37"/>
        <v>180804.00335600961</v>
      </c>
      <c r="M628">
        <f t="shared" si="38"/>
        <v>2.4005094033429052E-2</v>
      </c>
      <c r="N628">
        <f t="shared" si="39"/>
        <v>7.7113471621506385E-4</v>
      </c>
    </row>
    <row r="629" spans="1:14" x14ac:dyDescent="0.2">
      <c r="A629" s="2">
        <v>43697</v>
      </c>
      <c r="B629">
        <v>-20891.698143443049</v>
      </c>
      <c r="C629">
        <v>79585.634096403228</v>
      </c>
      <c r="E629" s="2">
        <v>43697</v>
      </c>
      <c r="F629">
        <f t="shared" si="36"/>
        <v>79108.301856556951</v>
      </c>
      <c r="G629">
        <f t="shared" si="37"/>
        <v>179585.63409640323</v>
      </c>
      <c r="M629">
        <f t="shared" si="38"/>
        <v>-4.3709446414132028E-3</v>
      </c>
      <c r="N629">
        <f t="shared" si="39"/>
        <v>-6.7386188192269415E-3</v>
      </c>
    </row>
    <row r="630" spans="1:14" x14ac:dyDescent="0.2">
      <c r="A630" s="2">
        <v>43698</v>
      </c>
      <c r="B630">
        <v>-20373.14337317798</v>
      </c>
      <c r="C630">
        <v>80110.250722714743</v>
      </c>
      <c r="E630" s="2">
        <v>43698</v>
      </c>
      <c r="F630">
        <f t="shared" si="36"/>
        <v>79626.856626822017</v>
      </c>
      <c r="G630">
        <f t="shared" si="37"/>
        <v>180110.25072271476</v>
      </c>
      <c r="M630">
        <f t="shared" si="38"/>
        <v>6.5549981240317166E-3</v>
      </c>
      <c r="N630">
        <f t="shared" si="39"/>
        <v>2.9212616529778273E-3</v>
      </c>
    </row>
    <row r="631" spans="1:14" x14ac:dyDescent="0.2">
      <c r="A631" s="2">
        <v>43699</v>
      </c>
      <c r="B631">
        <v>-20420.312564967331</v>
      </c>
      <c r="C631">
        <v>79935.730652906757</v>
      </c>
      <c r="E631" s="2">
        <v>43699</v>
      </c>
      <c r="F631">
        <f t="shared" si="36"/>
        <v>79579.687435032669</v>
      </c>
      <c r="G631">
        <f t="shared" si="37"/>
        <v>179935.73065290676</v>
      </c>
      <c r="M631">
        <f t="shared" si="38"/>
        <v>-5.9237792106261425E-4</v>
      </c>
      <c r="N631">
        <f t="shared" si="39"/>
        <v>-9.6896244998670108E-4</v>
      </c>
    </row>
    <row r="632" spans="1:14" x14ac:dyDescent="0.2">
      <c r="A632" s="2">
        <v>43700</v>
      </c>
      <c r="B632">
        <v>130374.4431635045</v>
      </c>
      <c r="C632">
        <v>79935.730652906757</v>
      </c>
      <c r="E632" s="2">
        <v>43700</v>
      </c>
      <c r="F632">
        <f t="shared" si="36"/>
        <v>230374.4431635045</v>
      </c>
      <c r="G632">
        <f t="shared" si="37"/>
        <v>179935.73065290676</v>
      </c>
      <c r="M632">
        <f t="shared" si="38"/>
        <v>1.8948900226779326</v>
      </c>
      <c r="N632">
        <f t="shared" si="39"/>
        <v>0</v>
      </c>
    </row>
    <row r="633" spans="1:14" x14ac:dyDescent="0.2">
      <c r="A633" s="2">
        <v>43717</v>
      </c>
      <c r="B633">
        <v>129118.642334134</v>
      </c>
      <c r="C633">
        <v>79307.036402503756</v>
      </c>
      <c r="E633" s="2">
        <v>43717</v>
      </c>
      <c r="F633">
        <f t="shared" si="36"/>
        <v>229118.642334134</v>
      </c>
      <c r="G633">
        <f t="shared" si="37"/>
        <v>179307.03640250376</v>
      </c>
      <c r="M633">
        <f t="shared" si="38"/>
        <v>-5.4511290928187812E-3</v>
      </c>
      <c r="N633">
        <f t="shared" si="39"/>
        <v>-3.493993372643384E-3</v>
      </c>
    </row>
    <row r="634" spans="1:14" x14ac:dyDescent="0.2">
      <c r="A634" s="2">
        <v>43718</v>
      </c>
      <c r="B634">
        <v>127967.5508999423</v>
      </c>
      <c r="C634">
        <v>80042.290913680685</v>
      </c>
      <c r="E634" s="2">
        <v>43718</v>
      </c>
      <c r="F634">
        <f t="shared" si="36"/>
        <v>227967.55089994229</v>
      </c>
      <c r="G634">
        <f t="shared" si="37"/>
        <v>180042.29091368068</v>
      </c>
      <c r="M634">
        <f t="shared" si="38"/>
        <v>-5.0239972726139866E-3</v>
      </c>
      <c r="N634">
        <f t="shared" si="39"/>
        <v>4.1005335090500772E-3</v>
      </c>
    </row>
    <row r="635" spans="1:14" x14ac:dyDescent="0.2">
      <c r="A635" s="2">
        <v>43719</v>
      </c>
      <c r="B635">
        <v>128265.0857230339</v>
      </c>
      <c r="C635">
        <v>79169.456215144353</v>
      </c>
      <c r="E635" s="2">
        <v>43719</v>
      </c>
      <c r="F635">
        <f t="shared" si="36"/>
        <v>228265.0857230339</v>
      </c>
      <c r="G635">
        <f t="shared" si="37"/>
        <v>179169.45621514437</v>
      </c>
      <c r="M635">
        <f t="shared" si="38"/>
        <v>1.3051630458678963E-3</v>
      </c>
      <c r="N635">
        <f t="shared" si="39"/>
        <v>-4.8479426367374319E-3</v>
      </c>
    </row>
    <row r="636" spans="1:14" x14ac:dyDescent="0.2">
      <c r="A636" s="2">
        <v>43720</v>
      </c>
      <c r="B636">
        <v>128346.0887667866</v>
      </c>
      <c r="C636">
        <v>78994.301270385578</v>
      </c>
      <c r="E636" s="2">
        <v>43720</v>
      </c>
      <c r="F636">
        <f t="shared" si="36"/>
        <v>228346.08876678662</v>
      </c>
      <c r="G636">
        <f t="shared" si="37"/>
        <v>178994.30127038556</v>
      </c>
      <c r="M636">
        <f t="shared" si="38"/>
        <v>3.5486392277705536E-4</v>
      </c>
      <c r="N636">
        <f t="shared" si="39"/>
        <v>-9.775937732851086E-4</v>
      </c>
    </row>
    <row r="637" spans="1:14" x14ac:dyDescent="0.2">
      <c r="A637" s="2">
        <v>43721</v>
      </c>
      <c r="B637">
        <v>127476.77852684649</v>
      </c>
      <c r="C637">
        <v>76224.98753167715</v>
      </c>
      <c r="E637" s="2">
        <v>43721</v>
      </c>
      <c r="F637">
        <f t="shared" si="36"/>
        <v>227476.77852684649</v>
      </c>
      <c r="G637">
        <f t="shared" si="37"/>
        <v>176224.98753167715</v>
      </c>
      <c r="M637">
        <f t="shared" si="38"/>
        <v>-3.8069854606879866E-3</v>
      </c>
      <c r="N637">
        <f t="shared" si="39"/>
        <v>-1.5471519031911178E-2</v>
      </c>
    </row>
    <row r="638" spans="1:14" x14ac:dyDescent="0.2">
      <c r="A638" s="2">
        <v>43724</v>
      </c>
      <c r="B638">
        <v>127940.85170959109</v>
      </c>
      <c r="C638">
        <v>74701.411625435736</v>
      </c>
      <c r="E638" s="2">
        <v>43724</v>
      </c>
      <c r="F638">
        <f t="shared" si="36"/>
        <v>227940.85170959111</v>
      </c>
      <c r="G638">
        <f t="shared" si="37"/>
        <v>174701.41162543575</v>
      </c>
      <c r="M638">
        <f t="shared" si="38"/>
        <v>2.0400903588928092E-3</v>
      </c>
      <c r="N638">
        <f t="shared" si="39"/>
        <v>-8.645629246916706E-3</v>
      </c>
    </row>
    <row r="639" spans="1:14" x14ac:dyDescent="0.2">
      <c r="A639" s="2">
        <v>43725</v>
      </c>
      <c r="B639">
        <v>128288.3621773237</v>
      </c>
      <c r="C639">
        <v>74273.721426669435</v>
      </c>
      <c r="E639" s="2">
        <v>43725</v>
      </c>
      <c r="F639">
        <f t="shared" si="36"/>
        <v>228288.3621773237</v>
      </c>
      <c r="G639">
        <f t="shared" si="37"/>
        <v>174273.72142666945</v>
      </c>
      <c r="M639">
        <f t="shared" si="38"/>
        <v>1.5245642241230814E-3</v>
      </c>
      <c r="N639">
        <f t="shared" si="39"/>
        <v>-2.4481210242495296E-3</v>
      </c>
    </row>
    <row r="640" spans="1:14" x14ac:dyDescent="0.2">
      <c r="A640" s="2">
        <v>43726</v>
      </c>
      <c r="B640">
        <v>128837.1525541663</v>
      </c>
      <c r="C640">
        <v>73773.927385752206</v>
      </c>
      <c r="E640" s="2">
        <v>43726</v>
      </c>
      <c r="F640">
        <f t="shared" si="36"/>
        <v>228837.1525541663</v>
      </c>
      <c r="G640">
        <f t="shared" si="37"/>
        <v>173773.92738575221</v>
      </c>
      <c r="M640">
        <f t="shared" si="38"/>
        <v>2.4039349689509333E-3</v>
      </c>
      <c r="N640">
        <f t="shared" si="39"/>
        <v>-2.8678680688387467E-3</v>
      </c>
    </row>
    <row r="641" spans="1:14" x14ac:dyDescent="0.2">
      <c r="A641" s="2">
        <v>43727</v>
      </c>
      <c r="B641">
        <v>129026.4028065688</v>
      </c>
      <c r="C641">
        <v>66226.809487829538</v>
      </c>
      <c r="E641" s="2">
        <v>43727</v>
      </c>
      <c r="F641">
        <f t="shared" si="36"/>
        <v>229026.4028065688</v>
      </c>
      <c r="G641">
        <f t="shared" si="37"/>
        <v>166226.80948782954</v>
      </c>
      <c r="M641">
        <f t="shared" si="38"/>
        <v>8.2700842188511317E-4</v>
      </c>
      <c r="N641">
        <f t="shared" si="39"/>
        <v>-4.343066886650488E-2</v>
      </c>
    </row>
    <row r="642" spans="1:14" x14ac:dyDescent="0.2">
      <c r="A642" s="2">
        <v>43728</v>
      </c>
      <c r="B642">
        <v>129577.5620295632</v>
      </c>
      <c r="C642">
        <v>61843.131392051742</v>
      </c>
      <c r="E642" s="2">
        <v>43728</v>
      </c>
      <c r="F642">
        <f t="shared" si="36"/>
        <v>229577.56202956318</v>
      </c>
      <c r="G642">
        <f t="shared" si="37"/>
        <v>161843.13139205176</v>
      </c>
      <c r="M642">
        <f t="shared" si="38"/>
        <v>2.4065313703585359E-3</v>
      </c>
      <c r="N642">
        <f t="shared" si="39"/>
        <v>-2.637166717742204E-2</v>
      </c>
    </row>
    <row r="643" spans="1:14" x14ac:dyDescent="0.2">
      <c r="A643" s="2">
        <v>43731</v>
      </c>
      <c r="B643">
        <v>129740.8708884775</v>
      </c>
      <c r="C643">
        <v>64990.558975276967</v>
      </c>
      <c r="E643" s="2">
        <v>43731</v>
      </c>
      <c r="F643">
        <f t="shared" si="36"/>
        <v>229740.87088847748</v>
      </c>
      <c r="G643">
        <f t="shared" si="37"/>
        <v>164990.55897527697</v>
      </c>
      <c r="M643">
        <f t="shared" si="38"/>
        <v>7.113450350747743E-4</v>
      </c>
      <c r="N643">
        <f t="shared" si="39"/>
        <v>1.9447396723935296E-2</v>
      </c>
    </row>
    <row r="644" spans="1:14" x14ac:dyDescent="0.2">
      <c r="A644" s="2">
        <v>43732</v>
      </c>
      <c r="B644">
        <v>129741.7206913564</v>
      </c>
      <c r="C644">
        <v>63583.752767103797</v>
      </c>
      <c r="E644" s="2">
        <v>43732</v>
      </c>
      <c r="F644">
        <f t="shared" ref="F644:F707" si="40">100000+B644</f>
        <v>229741.7206913564</v>
      </c>
      <c r="G644">
        <f t="shared" ref="G644:G707" si="41">100000+C644</f>
        <v>163583.75276710378</v>
      </c>
      <c r="M644">
        <f t="shared" ref="M644:M707" si="42">(F644-F643)/F643</f>
        <v>3.6989625556466346E-6</v>
      </c>
      <c r="N644">
        <f t="shared" ref="N644:N707" si="43">(G644-G643)/G643</f>
        <v>-8.5265861083845072E-3</v>
      </c>
    </row>
    <row r="645" spans="1:14" x14ac:dyDescent="0.2">
      <c r="A645" s="2">
        <v>43733</v>
      </c>
      <c r="B645">
        <v>129236.4852704748</v>
      </c>
      <c r="C645">
        <v>68832.142172973574</v>
      </c>
      <c r="E645" s="2">
        <v>43733</v>
      </c>
      <c r="F645">
        <f t="shared" si="40"/>
        <v>229236.4852704748</v>
      </c>
      <c r="G645">
        <f t="shared" si="41"/>
        <v>168832.14217297357</v>
      </c>
      <c r="M645">
        <f t="shared" si="42"/>
        <v>-2.1991452808884809E-3</v>
      </c>
      <c r="N645">
        <f t="shared" si="43"/>
        <v>3.2083806105988953E-2</v>
      </c>
    </row>
    <row r="646" spans="1:14" x14ac:dyDescent="0.2">
      <c r="A646" s="2">
        <v>43734</v>
      </c>
      <c r="B646">
        <v>129510.2018240578</v>
      </c>
      <c r="C646">
        <v>68138.90613592611</v>
      </c>
      <c r="E646" s="2">
        <v>43734</v>
      </c>
      <c r="F646">
        <f t="shared" si="40"/>
        <v>229510.20182405779</v>
      </c>
      <c r="G646">
        <f t="shared" si="41"/>
        <v>168138.90613592611</v>
      </c>
      <c r="M646">
        <f t="shared" si="42"/>
        <v>1.194035728038789E-3</v>
      </c>
      <c r="N646">
        <f t="shared" si="43"/>
        <v>-4.1060667010741504E-3</v>
      </c>
    </row>
    <row r="647" spans="1:14" x14ac:dyDescent="0.2">
      <c r="A647" s="2">
        <v>43735</v>
      </c>
      <c r="B647">
        <v>106077.44435675049</v>
      </c>
      <c r="C647">
        <v>63968.370044748473</v>
      </c>
      <c r="E647" s="2">
        <v>43735</v>
      </c>
      <c r="F647">
        <f t="shared" si="40"/>
        <v>206077.44435675049</v>
      </c>
      <c r="G647">
        <f t="shared" si="41"/>
        <v>163968.37004474847</v>
      </c>
      <c r="M647">
        <f t="shared" si="42"/>
        <v>-0.10209897983215062</v>
      </c>
      <c r="N647">
        <f t="shared" si="43"/>
        <v>-2.4804110999783184E-2</v>
      </c>
    </row>
    <row r="648" spans="1:14" x14ac:dyDescent="0.2">
      <c r="A648" s="2">
        <v>43745</v>
      </c>
      <c r="B648">
        <v>105260.51762460259</v>
      </c>
      <c r="C648">
        <v>64488.890565268914</v>
      </c>
      <c r="E648" s="2">
        <v>43745</v>
      </c>
      <c r="F648">
        <f t="shared" si="40"/>
        <v>205260.51762460259</v>
      </c>
      <c r="G648">
        <f t="shared" si="41"/>
        <v>164488.89056526893</v>
      </c>
      <c r="M648">
        <f t="shared" si="42"/>
        <v>-3.9641734431337255E-3</v>
      </c>
      <c r="N648">
        <f t="shared" si="43"/>
        <v>3.1745178681620114E-3</v>
      </c>
    </row>
    <row r="649" spans="1:14" x14ac:dyDescent="0.2">
      <c r="A649" s="2">
        <v>43746</v>
      </c>
      <c r="B649">
        <v>102265.4147270122</v>
      </c>
      <c r="C649">
        <v>63820.987040222593</v>
      </c>
      <c r="E649" s="2">
        <v>43746</v>
      </c>
      <c r="F649">
        <f t="shared" si="40"/>
        <v>202265.41472701222</v>
      </c>
      <c r="G649">
        <f t="shared" si="41"/>
        <v>163820.98704022259</v>
      </c>
      <c r="M649">
        <f t="shared" si="42"/>
        <v>-1.4591714628080921E-2</v>
      </c>
      <c r="N649">
        <f t="shared" si="43"/>
        <v>-4.0604780222607906E-3</v>
      </c>
    </row>
    <row r="650" spans="1:14" x14ac:dyDescent="0.2">
      <c r="A650" s="2">
        <v>43747</v>
      </c>
      <c r="B650">
        <v>104052.23161373931</v>
      </c>
      <c r="C650">
        <v>61812.115957091934</v>
      </c>
      <c r="E650" s="2">
        <v>43747</v>
      </c>
      <c r="F650">
        <f t="shared" si="40"/>
        <v>204052.23161373931</v>
      </c>
      <c r="G650">
        <f t="shared" si="41"/>
        <v>161812.11595709194</v>
      </c>
      <c r="M650">
        <f t="shared" si="42"/>
        <v>8.8340208292093172E-3</v>
      </c>
      <c r="N650">
        <f t="shared" si="43"/>
        <v>-1.2262599068808071E-2</v>
      </c>
    </row>
    <row r="651" spans="1:14" x14ac:dyDescent="0.2">
      <c r="A651" s="2">
        <v>43748</v>
      </c>
      <c r="B651">
        <v>104950.01115251319</v>
      </c>
      <c r="C651">
        <v>54613.846310372443</v>
      </c>
      <c r="E651" s="2">
        <v>43748</v>
      </c>
      <c r="F651">
        <f t="shared" si="40"/>
        <v>204950.01115251321</v>
      </c>
      <c r="G651">
        <f t="shared" si="41"/>
        <v>154613.84631037244</v>
      </c>
      <c r="M651">
        <f t="shared" si="42"/>
        <v>4.3997535909009533E-3</v>
      </c>
      <c r="N651">
        <f t="shared" si="43"/>
        <v>-4.4485356390916275E-2</v>
      </c>
    </row>
    <row r="652" spans="1:14" x14ac:dyDescent="0.2">
      <c r="A652" s="2">
        <v>43749</v>
      </c>
      <c r="B652">
        <v>106195.5737232087</v>
      </c>
      <c r="C652">
        <v>58315.462801548449</v>
      </c>
      <c r="E652" s="2">
        <v>43749</v>
      </c>
      <c r="F652">
        <f t="shared" si="40"/>
        <v>206195.57372320868</v>
      </c>
      <c r="G652">
        <f t="shared" si="41"/>
        <v>158315.46280154845</v>
      </c>
      <c r="M652">
        <f t="shared" si="42"/>
        <v>6.0773969403133676E-3</v>
      </c>
      <c r="N652">
        <f t="shared" si="43"/>
        <v>2.3941041371840489E-2</v>
      </c>
    </row>
    <row r="653" spans="1:14" x14ac:dyDescent="0.2">
      <c r="A653" s="2">
        <v>43752</v>
      </c>
      <c r="B653">
        <v>104403.6681828482</v>
      </c>
      <c r="C653">
        <v>54817.875434974412</v>
      </c>
      <c r="E653" s="2">
        <v>43752</v>
      </c>
      <c r="F653">
        <f t="shared" si="40"/>
        <v>204403.6681828482</v>
      </c>
      <c r="G653">
        <f t="shared" si="41"/>
        <v>154817.87543497441</v>
      </c>
      <c r="M653">
        <f t="shared" si="42"/>
        <v>-8.6903201072875223E-3</v>
      </c>
      <c r="N653">
        <f t="shared" si="43"/>
        <v>-2.2092518978757816E-2</v>
      </c>
    </row>
    <row r="654" spans="1:14" x14ac:dyDescent="0.2">
      <c r="A654" s="2">
        <v>43753</v>
      </c>
      <c r="B654">
        <v>107474.1027035602</v>
      </c>
      <c r="C654">
        <v>53122.307034203688</v>
      </c>
      <c r="E654" s="2">
        <v>43753</v>
      </c>
      <c r="F654">
        <f t="shared" si="40"/>
        <v>207474.1027035602</v>
      </c>
      <c r="G654">
        <f t="shared" si="41"/>
        <v>153122.3070342037</v>
      </c>
      <c r="M654">
        <f t="shared" si="42"/>
        <v>1.5021425730801296E-2</v>
      </c>
      <c r="N654">
        <f t="shared" si="43"/>
        <v>-1.0952019564968635E-2</v>
      </c>
    </row>
    <row r="655" spans="1:14" x14ac:dyDescent="0.2">
      <c r="A655" s="2">
        <v>43754</v>
      </c>
      <c r="B655">
        <v>106260.8824231467</v>
      </c>
      <c r="C655">
        <v>56846.012837575297</v>
      </c>
      <c r="E655" s="2">
        <v>43754</v>
      </c>
      <c r="F655">
        <f t="shared" si="40"/>
        <v>206260.88242314669</v>
      </c>
      <c r="G655">
        <f t="shared" si="41"/>
        <v>156846.01283757528</v>
      </c>
      <c r="M655">
        <f t="shared" si="42"/>
        <v>-5.8475745387219225E-3</v>
      </c>
      <c r="N655">
        <f t="shared" si="43"/>
        <v>2.4318506398547175E-2</v>
      </c>
    </row>
    <row r="656" spans="1:14" x14ac:dyDescent="0.2">
      <c r="A656" s="2">
        <v>43755</v>
      </c>
      <c r="B656">
        <v>107960.603134203</v>
      </c>
      <c r="C656">
        <v>59714.081671227294</v>
      </c>
      <c r="E656" s="2">
        <v>43755</v>
      </c>
      <c r="F656">
        <f t="shared" si="40"/>
        <v>207960.603134203</v>
      </c>
      <c r="G656">
        <f t="shared" si="41"/>
        <v>159714.08167122729</v>
      </c>
      <c r="M656">
        <f t="shared" si="42"/>
        <v>8.240635311398117E-3</v>
      </c>
      <c r="N656">
        <f t="shared" si="43"/>
        <v>1.8285889336709445E-2</v>
      </c>
    </row>
    <row r="657" spans="1:14" x14ac:dyDescent="0.2">
      <c r="A657" s="2">
        <v>43756</v>
      </c>
      <c r="B657">
        <v>109112.21382198529</v>
      </c>
      <c r="C657">
        <v>63345.155281934363</v>
      </c>
      <c r="E657" s="2">
        <v>43756</v>
      </c>
      <c r="F657">
        <f t="shared" si="40"/>
        <v>209112.21382198529</v>
      </c>
      <c r="G657">
        <f t="shared" si="41"/>
        <v>163345.15528193436</v>
      </c>
      <c r="M657">
        <f t="shared" si="42"/>
        <v>5.537638718229345E-3</v>
      </c>
      <c r="N657">
        <f t="shared" si="43"/>
        <v>2.2734836983138804E-2</v>
      </c>
    </row>
    <row r="658" spans="1:14" x14ac:dyDescent="0.2">
      <c r="A658" s="2">
        <v>43759</v>
      </c>
      <c r="B658">
        <v>108957.71084875381</v>
      </c>
      <c r="C658">
        <v>62860.219844344618</v>
      </c>
      <c r="E658" s="2">
        <v>43759</v>
      </c>
      <c r="F658">
        <f t="shared" si="40"/>
        <v>208957.71084875381</v>
      </c>
      <c r="G658">
        <f t="shared" si="41"/>
        <v>162860.21984434463</v>
      </c>
      <c r="M658">
        <f t="shared" si="42"/>
        <v>-7.3885198003313906E-4</v>
      </c>
      <c r="N658">
        <f t="shared" si="43"/>
        <v>-2.9687775970627219E-3</v>
      </c>
    </row>
    <row r="659" spans="1:14" x14ac:dyDescent="0.2">
      <c r="A659" s="2">
        <v>43760</v>
      </c>
      <c r="B659">
        <v>110555.948384704</v>
      </c>
      <c r="C659">
        <v>63645.0408878979</v>
      </c>
      <c r="E659" s="2">
        <v>43760</v>
      </c>
      <c r="F659">
        <f t="shared" si="40"/>
        <v>210555.94838470401</v>
      </c>
      <c r="G659">
        <f t="shared" si="41"/>
        <v>163645.04088789789</v>
      </c>
      <c r="M659">
        <f t="shared" si="42"/>
        <v>7.6486171745393404E-3</v>
      </c>
      <c r="N659">
        <f t="shared" si="43"/>
        <v>4.8189855343641827E-3</v>
      </c>
    </row>
    <row r="660" spans="1:14" x14ac:dyDescent="0.2">
      <c r="A660" s="2">
        <v>43761</v>
      </c>
      <c r="B660">
        <v>111581.69118939219</v>
      </c>
      <c r="C660">
        <v>64762.839684114573</v>
      </c>
      <c r="E660" s="2">
        <v>43761</v>
      </c>
      <c r="F660">
        <f t="shared" si="40"/>
        <v>211581.69118939218</v>
      </c>
      <c r="G660">
        <f t="shared" si="41"/>
        <v>164762.83968411456</v>
      </c>
      <c r="M660">
        <f t="shared" si="42"/>
        <v>4.871592622090388E-3</v>
      </c>
      <c r="N660">
        <f t="shared" si="43"/>
        <v>6.8306304312783566E-3</v>
      </c>
    </row>
    <row r="661" spans="1:14" x14ac:dyDescent="0.2">
      <c r="A661" s="2">
        <v>43762</v>
      </c>
      <c r="B661">
        <v>111638.8128466749</v>
      </c>
      <c r="C661">
        <v>69511.69813160316</v>
      </c>
      <c r="E661" s="2">
        <v>43762</v>
      </c>
      <c r="F661">
        <f t="shared" si="40"/>
        <v>211638.8128466749</v>
      </c>
      <c r="G661">
        <f t="shared" si="41"/>
        <v>169511.69813160316</v>
      </c>
      <c r="M661">
        <f t="shared" si="42"/>
        <v>2.6997448106979237E-4</v>
      </c>
      <c r="N661">
        <f t="shared" si="43"/>
        <v>2.8822387721607456E-2</v>
      </c>
    </row>
    <row r="662" spans="1:14" x14ac:dyDescent="0.2">
      <c r="A662" s="2">
        <v>43763</v>
      </c>
      <c r="B662">
        <v>88495.951645216104</v>
      </c>
      <c r="C662">
        <v>67398.469432051614</v>
      </c>
      <c r="E662" s="2">
        <v>43763</v>
      </c>
      <c r="F662">
        <f t="shared" si="40"/>
        <v>188495.95164521609</v>
      </c>
      <c r="G662">
        <f t="shared" si="41"/>
        <v>167398.46943205161</v>
      </c>
      <c r="M662">
        <f t="shared" si="42"/>
        <v>-0.10935074190869247</v>
      </c>
      <c r="N662">
        <f t="shared" si="43"/>
        <v>-1.2466565569480087E-2</v>
      </c>
    </row>
    <row r="663" spans="1:14" x14ac:dyDescent="0.2">
      <c r="A663" s="2">
        <v>43773</v>
      </c>
      <c r="B663">
        <v>93399.120567260965</v>
      </c>
      <c r="C663">
        <v>65194.45699916099</v>
      </c>
      <c r="E663" s="2">
        <v>43773</v>
      </c>
      <c r="F663">
        <f t="shared" si="40"/>
        <v>193399.12056726095</v>
      </c>
      <c r="G663">
        <f t="shared" si="41"/>
        <v>165194.45699916099</v>
      </c>
      <c r="M663">
        <f t="shared" si="42"/>
        <v>2.601206487062132E-2</v>
      </c>
      <c r="N663">
        <f t="shared" si="43"/>
        <v>-1.3166263947145887E-2</v>
      </c>
    </row>
    <row r="664" spans="1:14" x14ac:dyDescent="0.2">
      <c r="A664" s="2">
        <v>43774</v>
      </c>
      <c r="B664">
        <v>93428.845012708654</v>
      </c>
      <c r="C664">
        <v>60415.317643219067</v>
      </c>
      <c r="E664" s="2">
        <v>43774</v>
      </c>
      <c r="F664">
        <f t="shared" si="40"/>
        <v>193428.84501270865</v>
      </c>
      <c r="G664">
        <f t="shared" si="41"/>
        <v>160415.31764321908</v>
      </c>
      <c r="M664">
        <f t="shared" si="42"/>
        <v>1.5369483253346229E-4</v>
      </c>
      <c r="N664">
        <f t="shared" si="43"/>
        <v>-2.893038569669551E-2</v>
      </c>
    </row>
    <row r="665" spans="1:14" x14ac:dyDescent="0.2">
      <c r="A665" s="2">
        <v>43775</v>
      </c>
      <c r="B665">
        <v>93145.639995516089</v>
      </c>
      <c r="C665">
        <v>60792.730910747006</v>
      </c>
      <c r="E665" s="2">
        <v>43775</v>
      </c>
      <c r="F665">
        <f t="shared" si="40"/>
        <v>193145.6399955161</v>
      </c>
      <c r="G665">
        <f t="shared" si="41"/>
        <v>160792.73091074702</v>
      </c>
      <c r="M665">
        <f t="shared" si="42"/>
        <v>-1.4641302189130274E-3</v>
      </c>
      <c r="N665">
        <f t="shared" si="43"/>
        <v>2.3527258685317534E-3</v>
      </c>
    </row>
    <row r="666" spans="1:14" x14ac:dyDescent="0.2">
      <c r="A666" s="2">
        <v>43776</v>
      </c>
      <c r="B666">
        <v>92856.583025325264</v>
      </c>
      <c r="C666">
        <v>59850.565379510597</v>
      </c>
      <c r="E666" s="2">
        <v>43776</v>
      </c>
      <c r="F666">
        <f t="shared" si="40"/>
        <v>192856.58302532526</v>
      </c>
      <c r="G666">
        <f t="shared" si="41"/>
        <v>159850.5653795106</v>
      </c>
      <c r="M666">
        <f t="shared" si="42"/>
        <v>-1.4965751761082953E-3</v>
      </c>
      <c r="N666">
        <f t="shared" si="43"/>
        <v>-5.8595032617450513E-3</v>
      </c>
    </row>
    <row r="667" spans="1:14" x14ac:dyDescent="0.2">
      <c r="A667" s="2">
        <v>43777</v>
      </c>
      <c r="B667">
        <v>90117.261891852308</v>
      </c>
      <c r="C667">
        <v>62346.928486871737</v>
      </c>
      <c r="E667" s="2">
        <v>43777</v>
      </c>
      <c r="F667">
        <f t="shared" si="40"/>
        <v>190117.26189185231</v>
      </c>
      <c r="G667">
        <f t="shared" si="41"/>
        <v>162346.92848687174</v>
      </c>
      <c r="M667">
        <f t="shared" si="42"/>
        <v>-1.4203928590362085E-2</v>
      </c>
      <c r="N667">
        <f t="shared" si="43"/>
        <v>1.5616855038544094E-2</v>
      </c>
    </row>
    <row r="668" spans="1:14" x14ac:dyDescent="0.2">
      <c r="A668" s="2">
        <v>43780</v>
      </c>
      <c r="B668">
        <v>87118.886733619467</v>
      </c>
      <c r="C668">
        <v>63021.28007188614</v>
      </c>
      <c r="E668" s="2">
        <v>43780</v>
      </c>
      <c r="F668">
        <f t="shared" si="40"/>
        <v>187118.88673361947</v>
      </c>
      <c r="G668">
        <f t="shared" si="41"/>
        <v>163021.28007188614</v>
      </c>
      <c r="M668">
        <f t="shared" si="42"/>
        <v>-1.5771188414960752E-2</v>
      </c>
      <c r="N668">
        <f t="shared" si="43"/>
        <v>4.1537686687366853E-3</v>
      </c>
    </row>
    <row r="669" spans="1:14" x14ac:dyDescent="0.2">
      <c r="A669" s="2">
        <v>43781</v>
      </c>
      <c r="B669">
        <v>85904.750815324529</v>
      </c>
      <c r="C669">
        <v>59097.738824401218</v>
      </c>
      <c r="E669" s="2">
        <v>43781</v>
      </c>
      <c r="F669">
        <f t="shared" si="40"/>
        <v>185904.75081532454</v>
      </c>
      <c r="G669">
        <f t="shared" si="41"/>
        <v>159097.73882440123</v>
      </c>
      <c r="M669">
        <f t="shared" si="42"/>
        <v>-6.4885802790359427E-3</v>
      </c>
      <c r="N669">
        <f t="shared" si="43"/>
        <v>-2.4067663103582448E-2</v>
      </c>
    </row>
    <row r="670" spans="1:14" x14ac:dyDescent="0.2">
      <c r="A670" s="2">
        <v>43782</v>
      </c>
      <c r="B670">
        <v>85842.034372379436</v>
      </c>
      <c r="C670">
        <v>54355.290261727932</v>
      </c>
      <c r="E670" s="2">
        <v>43782</v>
      </c>
      <c r="F670">
        <f t="shared" si="40"/>
        <v>185842.03437237942</v>
      </c>
      <c r="G670">
        <f t="shared" si="41"/>
        <v>154355.29026172793</v>
      </c>
      <c r="M670">
        <f t="shared" si="42"/>
        <v>-3.3735793555606322E-4</v>
      </c>
      <c r="N670">
        <f t="shared" si="43"/>
        <v>-2.9808397012528322E-2</v>
      </c>
    </row>
    <row r="671" spans="1:14" x14ac:dyDescent="0.2">
      <c r="A671" s="2">
        <v>43783</v>
      </c>
      <c r="B671">
        <v>86409.229839003223</v>
      </c>
      <c r="C671">
        <v>56751.247455544857</v>
      </c>
      <c r="E671" s="2">
        <v>43783</v>
      </c>
      <c r="F671">
        <f t="shared" si="40"/>
        <v>186409.22983900324</v>
      </c>
      <c r="G671">
        <f t="shared" si="41"/>
        <v>156751.24745554486</v>
      </c>
      <c r="M671">
        <f t="shared" si="42"/>
        <v>3.0520300132278093E-3</v>
      </c>
      <c r="N671">
        <f t="shared" si="43"/>
        <v>1.5522352293557879E-2</v>
      </c>
    </row>
    <row r="672" spans="1:14" x14ac:dyDescent="0.2">
      <c r="A672" s="2">
        <v>43784</v>
      </c>
      <c r="B672">
        <v>88677.459997697195</v>
      </c>
      <c r="C672">
        <v>55028.125216958688</v>
      </c>
      <c r="E672" s="2">
        <v>43784</v>
      </c>
      <c r="F672">
        <f t="shared" si="40"/>
        <v>188677.45999769721</v>
      </c>
      <c r="G672">
        <f t="shared" si="41"/>
        <v>155028.1252169587</v>
      </c>
      <c r="M672">
        <f t="shared" si="42"/>
        <v>1.2168014216103907E-2</v>
      </c>
      <c r="N672">
        <f t="shared" si="43"/>
        <v>-1.0992717867045013E-2</v>
      </c>
    </row>
    <row r="673" spans="1:14" x14ac:dyDescent="0.2">
      <c r="A673" s="2">
        <v>43787</v>
      </c>
      <c r="B673">
        <v>91709.588452007942</v>
      </c>
      <c r="C673">
        <v>58844.285335565037</v>
      </c>
      <c r="E673" s="2">
        <v>43787</v>
      </c>
      <c r="F673">
        <f t="shared" si="40"/>
        <v>191709.58845200794</v>
      </c>
      <c r="G673">
        <f t="shared" si="41"/>
        <v>158844.28533556504</v>
      </c>
      <c r="M673">
        <f t="shared" si="42"/>
        <v>1.6070432866478801E-2</v>
      </c>
      <c r="N673">
        <f t="shared" si="43"/>
        <v>2.4615921228910629E-2</v>
      </c>
    </row>
    <row r="674" spans="1:14" x14ac:dyDescent="0.2">
      <c r="A674" s="2">
        <v>43788</v>
      </c>
      <c r="B674">
        <v>93483.740921171688</v>
      </c>
      <c r="C674">
        <v>59148.201174255883</v>
      </c>
      <c r="E674" s="2">
        <v>43788</v>
      </c>
      <c r="F674">
        <f t="shared" si="40"/>
        <v>193483.74092117167</v>
      </c>
      <c r="G674">
        <f t="shared" si="41"/>
        <v>159148.20117425587</v>
      </c>
      <c r="M674">
        <f t="shared" si="42"/>
        <v>9.2543752427274549E-3</v>
      </c>
      <c r="N674">
        <f t="shared" si="43"/>
        <v>1.9132941298378424E-3</v>
      </c>
    </row>
    <row r="675" spans="1:14" x14ac:dyDescent="0.2">
      <c r="A675" s="2">
        <v>43789</v>
      </c>
      <c r="B675">
        <v>92344.040283291994</v>
      </c>
      <c r="C675">
        <v>64422.573620257062</v>
      </c>
      <c r="E675" s="2">
        <v>43789</v>
      </c>
      <c r="F675">
        <f t="shared" si="40"/>
        <v>192344.04028329201</v>
      </c>
      <c r="G675">
        <f t="shared" si="41"/>
        <v>164422.57362025706</v>
      </c>
      <c r="M675">
        <f t="shared" si="42"/>
        <v>-5.8904207271038705E-3</v>
      </c>
      <c r="N675">
        <f t="shared" si="43"/>
        <v>3.3141263345013418E-2</v>
      </c>
    </row>
    <row r="676" spans="1:14" x14ac:dyDescent="0.2">
      <c r="A676" s="2">
        <v>43790</v>
      </c>
      <c r="B676">
        <v>90754.118020950307</v>
      </c>
      <c r="C676">
        <v>63344.044082279703</v>
      </c>
      <c r="E676" s="2">
        <v>43790</v>
      </c>
      <c r="F676">
        <f t="shared" si="40"/>
        <v>190754.11802095029</v>
      </c>
      <c r="G676">
        <f t="shared" si="41"/>
        <v>163344.0440822797</v>
      </c>
      <c r="M676">
        <f t="shared" si="42"/>
        <v>-8.2660334055581555E-3</v>
      </c>
      <c r="N676">
        <f t="shared" si="43"/>
        <v>-6.5594979705662724E-3</v>
      </c>
    </row>
    <row r="677" spans="1:14" x14ac:dyDescent="0.2">
      <c r="A677" s="2">
        <v>43791</v>
      </c>
      <c r="B677">
        <v>68490.132884396779</v>
      </c>
      <c r="C677">
        <v>64128.301479579299</v>
      </c>
      <c r="E677" s="2">
        <v>43791</v>
      </c>
      <c r="F677">
        <f t="shared" si="40"/>
        <v>168490.13288439676</v>
      </c>
      <c r="G677">
        <f t="shared" si="41"/>
        <v>164128.3014795793</v>
      </c>
      <c r="M677">
        <f t="shared" si="42"/>
        <v>-0.11671561991709296</v>
      </c>
      <c r="N677">
        <f t="shared" si="43"/>
        <v>4.8012610542723985E-3</v>
      </c>
    </row>
    <row r="678" spans="1:14" x14ac:dyDescent="0.2">
      <c r="A678" s="2">
        <v>43808</v>
      </c>
      <c r="B678">
        <v>67002.844906226994</v>
      </c>
      <c r="C678">
        <v>67479.296753816729</v>
      </c>
      <c r="E678" s="2">
        <v>43808</v>
      </c>
      <c r="F678">
        <f t="shared" si="40"/>
        <v>167002.84490622699</v>
      </c>
      <c r="G678">
        <f t="shared" si="41"/>
        <v>167479.29675381671</v>
      </c>
      <c r="M678">
        <f t="shared" si="42"/>
        <v>-8.8271517904862564E-3</v>
      </c>
      <c r="N678">
        <f t="shared" si="43"/>
        <v>2.0416925320185218E-2</v>
      </c>
    </row>
    <row r="679" spans="1:14" x14ac:dyDescent="0.2">
      <c r="A679" s="2">
        <v>43809</v>
      </c>
      <c r="B679">
        <v>66948.202114130516</v>
      </c>
      <c r="C679">
        <v>60200.914172168232</v>
      </c>
      <c r="E679" s="2">
        <v>43809</v>
      </c>
      <c r="F679">
        <f t="shared" si="40"/>
        <v>166948.20211413052</v>
      </c>
      <c r="G679">
        <f t="shared" si="41"/>
        <v>160200.91417216824</v>
      </c>
      <c r="M679">
        <f t="shared" si="42"/>
        <v>-3.2719677396609713E-4</v>
      </c>
      <c r="N679">
        <f t="shared" si="43"/>
        <v>-4.3458401860542839E-2</v>
      </c>
    </row>
    <row r="680" spans="1:14" x14ac:dyDescent="0.2">
      <c r="A680" s="2">
        <v>43810</v>
      </c>
      <c r="B680">
        <v>67365.787818229845</v>
      </c>
      <c r="C680">
        <v>59066.368717622747</v>
      </c>
      <c r="E680" s="2">
        <v>43810</v>
      </c>
      <c r="F680">
        <f t="shared" si="40"/>
        <v>167365.78781822984</v>
      </c>
      <c r="G680">
        <f t="shared" si="41"/>
        <v>159066.36871762274</v>
      </c>
      <c r="M680">
        <f t="shared" si="42"/>
        <v>2.5012890154627442E-3</v>
      </c>
      <c r="N680">
        <f t="shared" si="43"/>
        <v>-7.0820161071378238E-3</v>
      </c>
    </row>
    <row r="681" spans="1:14" x14ac:dyDescent="0.2">
      <c r="A681" s="2">
        <v>43811</v>
      </c>
      <c r="B681">
        <v>67822.769427731168</v>
      </c>
      <c r="C681">
        <v>54090.473903890117</v>
      </c>
      <c r="E681" s="2">
        <v>43811</v>
      </c>
      <c r="F681">
        <f t="shared" si="40"/>
        <v>167822.76942773117</v>
      </c>
      <c r="G681">
        <f t="shared" si="41"/>
        <v>154090.47390389012</v>
      </c>
      <c r="M681">
        <f t="shared" si="42"/>
        <v>2.730436222710192E-3</v>
      </c>
      <c r="N681">
        <f t="shared" si="43"/>
        <v>-3.128187846273095E-2</v>
      </c>
    </row>
    <row r="682" spans="1:14" x14ac:dyDescent="0.2">
      <c r="A682" s="2">
        <v>43812</v>
      </c>
      <c r="B682">
        <v>67694.494941729849</v>
      </c>
      <c r="C682">
        <v>53315.972861292546</v>
      </c>
      <c r="E682" s="2">
        <v>43812</v>
      </c>
      <c r="F682">
        <f t="shared" si="40"/>
        <v>167694.49494172985</v>
      </c>
      <c r="G682">
        <f t="shared" si="41"/>
        <v>153315.97286129254</v>
      </c>
      <c r="M682">
        <f t="shared" si="42"/>
        <v>-7.6434494817794873E-4</v>
      </c>
      <c r="N682">
        <f t="shared" si="43"/>
        <v>-5.0262746487537745E-3</v>
      </c>
    </row>
    <row r="683" spans="1:14" x14ac:dyDescent="0.2">
      <c r="A683" s="2">
        <v>43815</v>
      </c>
      <c r="B683">
        <v>70439.576520139293</v>
      </c>
      <c r="C683">
        <v>53665.539637510068</v>
      </c>
      <c r="E683" s="2">
        <v>43815</v>
      </c>
      <c r="F683">
        <f t="shared" si="40"/>
        <v>170439.57652013929</v>
      </c>
      <c r="G683">
        <f t="shared" si="41"/>
        <v>153665.53963751008</v>
      </c>
      <c r="M683">
        <f t="shared" si="42"/>
        <v>1.6369539020128838E-2</v>
      </c>
      <c r="N683">
        <f t="shared" si="43"/>
        <v>2.2800414705244202E-3</v>
      </c>
    </row>
    <row r="684" spans="1:14" x14ac:dyDescent="0.2">
      <c r="A684" s="2">
        <v>43816</v>
      </c>
      <c r="B684">
        <v>70499.802233738126</v>
      </c>
      <c r="C684">
        <v>56419.530387920357</v>
      </c>
      <c r="E684" s="2">
        <v>43816</v>
      </c>
      <c r="F684">
        <f t="shared" si="40"/>
        <v>170499.80223373813</v>
      </c>
      <c r="G684">
        <f t="shared" si="41"/>
        <v>156419.53038792036</v>
      </c>
      <c r="M684">
        <f t="shared" si="42"/>
        <v>3.5335521730609691E-4</v>
      </c>
      <c r="N684">
        <f t="shared" si="43"/>
        <v>1.792198014536513E-2</v>
      </c>
    </row>
    <row r="685" spans="1:14" x14ac:dyDescent="0.2">
      <c r="A685" s="2">
        <v>43817</v>
      </c>
      <c r="B685">
        <v>71182.102533915953</v>
      </c>
      <c r="C685">
        <v>56189.238093854823</v>
      </c>
      <c r="E685" s="2">
        <v>43817</v>
      </c>
      <c r="F685">
        <f t="shared" si="40"/>
        <v>171182.10253391595</v>
      </c>
      <c r="G685">
        <f t="shared" si="41"/>
        <v>156189.23809385483</v>
      </c>
      <c r="M685">
        <f t="shared" si="42"/>
        <v>4.0017659330915927E-3</v>
      </c>
      <c r="N685">
        <f t="shared" si="43"/>
        <v>-1.4722732736404556E-3</v>
      </c>
    </row>
    <row r="686" spans="1:14" x14ac:dyDescent="0.2">
      <c r="A686" s="2">
        <v>43818</v>
      </c>
      <c r="B686">
        <v>73019.379658058941</v>
      </c>
      <c r="C686">
        <v>52001.8858479919</v>
      </c>
      <c r="E686" s="2">
        <v>43818</v>
      </c>
      <c r="F686">
        <f t="shared" si="40"/>
        <v>173019.37965805893</v>
      </c>
      <c r="G686">
        <f t="shared" si="41"/>
        <v>152001.88584799191</v>
      </c>
      <c r="M686">
        <f t="shared" si="42"/>
        <v>1.0732880931749024E-2</v>
      </c>
      <c r="N686">
        <f t="shared" si="43"/>
        <v>-2.6809479942188571E-2</v>
      </c>
    </row>
    <row r="687" spans="1:14" x14ac:dyDescent="0.2">
      <c r="A687" s="2">
        <v>43819</v>
      </c>
      <c r="B687">
        <v>73685.86339337242</v>
      </c>
      <c r="C687">
        <v>48058.350782666777</v>
      </c>
      <c r="E687" s="2">
        <v>43819</v>
      </c>
      <c r="F687">
        <f t="shared" si="40"/>
        <v>173685.86339337242</v>
      </c>
      <c r="G687">
        <f t="shared" si="41"/>
        <v>148058.35078266676</v>
      </c>
      <c r="M687">
        <f t="shared" si="42"/>
        <v>3.8520756266186853E-3</v>
      </c>
      <c r="N687">
        <f t="shared" si="43"/>
        <v>-2.5943987755973289E-2</v>
      </c>
    </row>
    <row r="688" spans="1:14" x14ac:dyDescent="0.2">
      <c r="A688" s="2">
        <v>43822</v>
      </c>
      <c r="B688">
        <v>75183.677636233231</v>
      </c>
      <c r="C688">
        <v>47932.588965039518</v>
      </c>
      <c r="E688" s="2">
        <v>43822</v>
      </c>
      <c r="F688">
        <f t="shared" si="40"/>
        <v>175183.67763623322</v>
      </c>
      <c r="G688">
        <f t="shared" si="41"/>
        <v>147932.58896503953</v>
      </c>
      <c r="M688">
        <f t="shared" si="42"/>
        <v>8.6236969065724856E-3</v>
      </c>
      <c r="N688">
        <f t="shared" si="43"/>
        <v>-8.4940712200584742E-4</v>
      </c>
    </row>
    <row r="689" spans="1:14" x14ac:dyDescent="0.2">
      <c r="A689" s="2">
        <v>43823</v>
      </c>
      <c r="B689">
        <v>75657.064217851323</v>
      </c>
      <c r="C689">
        <v>44329.817602452851</v>
      </c>
      <c r="E689" s="2">
        <v>43823</v>
      </c>
      <c r="F689">
        <f t="shared" si="40"/>
        <v>175657.06421785132</v>
      </c>
      <c r="G689">
        <f t="shared" si="41"/>
        <v>144329.81760245285</v>
      </c>
      <c r="M689">
        <f t="shared" si="42"/>
        <v>2.7022299566120964E-3</v>
      </c>
      <c r="N689">
        <f t="shared" si="43"/>
        <v>-2.4354142571236328E-2</v>
      </c>
    </row>
    <row r="690" spans="1:14" x14ac:dyDescent="0.2">
      <c r="A690" s="2">
        <v>43824</v>
      </c>
      <c r="B690">
        <v>75752.666077946429</v>
      </c>
      <c r="C690">
        <v>42056.59355873707</v>
      </c>
      <c r="E690" s="2">
        <v>43824</v>
      </c>
      <c r="F690">
        <f t="shared" si="40"/>
        <v>175752.66607794643</v>
      </c>
      <c r="G690">
        <f t="shared" si="41"/>
        <v>142056.59355873708</v>
      </c>
      <c r="M690">
        <f t="shared" si="42"/>
        <v>5.4425286293376921E-4</v>
      </c>
      <c r="N690">
        <f t="shared" si="43"/>
        <v>-1.5750203814275044E-2</v>
      </c>
    </row>
    <row r="691" spans="1:14" x14ac:dyDescent="0.2">
      <c r="A691" s="2">
        <v>43825</v>
      </c>
      <c r="B691">
        <v>76635.397145469207</v>
      </c>
      <c r="C691">
        <v>37142.433848546447</v>
      </c>
      <c r="E691" s="2">
        <v>43825</v>
      </c>
      <c r="F691">
        <f t="shared" si="40"/>
        <v>176635.39714546921</v>
      </c>
      <c r="G691">
        <f t="shared" si="41"/>
        <v>137142.43384854644</v>
      </c>
      <c r="M691">
        <f t="shared" si="42"/>
        <v>5.0225756867397185E-3</v>
      </c>
      <c r="N691">
        <f t="shared" si="43"/>
        <v>-3.4592971625486343E-2</v>
      </c>
    </row>
    <row r="692" spans="1:14" x14ac:dyDescent="0.2">
      <c r="A692" s="2">
        <v>43826</v>
      </c>
      <c r="B692">
        <v>54547.242433350082</v>
      </c>
      <c r="C692">
        <v>32509.266405939288</v>
      </c>
      <c r="E692" s="2">
        <v>43826</v>
      </c>
      <c r="F692">
        <f t="shared" si="40"/>
        <v>154547.24243335007</v>
      </c>
      <c r="G692">
        <f t="shared" si="41"/>
        <v>132509.2664059393</v>
      </c>
      <c r="H692">
        <f>(F692-F512)/F512</f>
        <v>-0.26882554210536069</v>
      </c>
      <c r="I692">
        <f>(G692-G512)/G512</f>
        <v>-0.19842237904769644</v>
      </c>
      <c r="J692">
        <f>_xlfn.STDEV.P(M512:M692)*SQRT(252)</f>
        <v>2.3262042124217039</v>
      </c>
      <c r="K692">
        <f>_xlfn.STDEV.P(N512:N692)*SQRT(252)</f>
        <v>0.21370198993296402</v>
      </c>
      <c r="M692">
        <f t="shared" si="42"/>
        <v>-0.12504942423249571</v>
      </c>
      <c r="N692">
        <f t="shared" si="43"/>
        <v>-3.3783616876187202E-2</v>
      </c>
    </row>
    <row r="693" spans="1:14" x14ac:dyDescent="0.2">
      <c r="A693" s="2">
        <v>43836</v>
      </c>
      <c r="B693">
        <v>54508.510767786232</v>
      </c>
      <c r="C693">
        <v>42113.712303291388</v>
      </c>
      <c r="E693" s="2">
        <v>43836</v>
      </c>
      <c r="F693">
        <f t="shared" si="40"/>
        <v>154508.51076778624</v>
      </c>
      <c r="G693">
        <f t="shared" si="41"/>
        <v>142113.7123032914</v>
      </c>
      <c r="M693">
        <f t="shared" si="42"/>
        <v>-2.5061376025865514E-4</v>
      </c>
      <c r="N693">
        <f t="shared" si="43"/>
        <v>7.2481315140098063E-2</v>
      </c>
    </row>
    <row r="694" spans="1:14" x14ac:dyDescent="0.2">
      <c r="A694" s="2">
        <v>43837</v>
      </c>
      <c r="B694">
        <v>53496.606982562</v>
      </c>
      <c r="C694">
        <v>43343.220500012721</v>
      </c>
      <c r="E694" s="2">
        <v>43837</v>
      </c>
      <c r="F694">
        <f t="shared" si="40"/>
        <v>153496.60698256199</v>
      </c>
      <c r="G694">
        <f t="shared" si="41"/>
        <v>143343.22050001271</v>
      </c>
      <c r="M694">
        <f t="shared" si="42"/>
        <v>-6.5491782957189755E-3</v>
      </c>
      <c r="N694">
        <f t="shared" si="43"/>
        <v>8.6515803210978626E-3</v>
      </c>
    </row>
    <row r="695" spans="1:14" x14ac:dyDescent="0.2">
      <c r="A695" s="2">
        <v>43838</v>
      </c>
      <c r="B695">
        <v>51087.21632035268</v>
      </c>
      <c r="C695">
        <v>43791.918334967282</v>
      </c>
      <c r="E695" s="2">
        <v>43838</v>
      </c>
      <c r="F695">
        <f t="shared" si="40"/>
        <v>151087.21632035269</v>
      </c>
      <c r="G695">
        <f t="shared" si="41"/>
        <v>143791.91833496728</v>
      </c>
      <c r="M695">
        <f t="shared" si="42"/>
        <v>-1.5696703070987261E-2</v>
      </c>
      <c r="N695">
        <f t="shared" si="43"/>
        <v>3.1302340870353763E-3</v>
      </c>
    </row>
    <row r="696" spans="1:14" x14ac:dyDescent="0.2">
      <c r="A696" s="2">
        <v>43839</v>
      </c>
      <c r="B696">
        <v>50763.870839361778</v>
      </c>
      <c r="C696">
        <v>45054.251929328988</v>
      </c>
      <c r="E696" s="2">
        <v>43839</v>
      </c>
      <c r="F696">
        <f t="shared" si="40"/>
        <v>150763.87083936177</v>
      </c>
      <c r="G696">
        <f t="shared" si="41"/>
        <v>145054.25192932898</v>
      </c>
      <c r="M696">
        <f t="shared" si="42"/>
        <v>-2.1401246833836793E-3</v>
      </c>
      <c r="N696">
        <f t="shared" si="43"/>
        <v>8.7788911155706074E-3</v>
      </c>
    </row>
    <row r="697" spans="1:14" x14ac:dyDescent="0.2">
      <c r="A697" s="2">
        <v>43840</v>
      </c>
      <c r="B697">
        <v>51257.265020338651</v>
      </c>
      <c r="C697">
        <v>44973.204547782887</v>
      </c>
      <c r="E697" s="2">
        <v>43840</v>
      </c>
      <c r="F697">
        <f t="shared" si="40"/>
        <v>151257.26502033864</v>
      </c>
      <c r="G697">
        <f t="shared" si="41"/>
        <v>144973.20454778289</v>
      </c>
      <c r="M697">
        <f t="shared" si="42"/>
        <v>3.27262876861647E-3</v>
      </c>
      <c r="N697">
        <f t="shared" si="43"/>
        <v>-5.5873840627279929E-4</v>
      </c>
    </row>
    <row r="698" spans="1:14" x14ac:dyDescent="0.2">
      <c r="A698" s="2">
        <v>43843</v>
      </c>
      <c r="B698">
        <v>52138.911437479677</v>
      </c>
      <c r="C698">
        <v>40554.7449282007</v>
      </c>
      <c r="E698" s="2">
        <v>43843</v>
      </c>
      <c r="F698">
        <f t="shared" si="40"/>
        <v>152138.91143747966</v>
      </c>
      <c r="G698">
        <f t="shared" si="41"/>
        <v>140554.7449282007</v>
      </c>
      <c r="M698">
        <f t="shared" si="42"/>
        <v>5.8287872455083023E-3</v>
      </c>
      <c r="N698">
        <f t="shared" si="43"/>
        <v>-3.0477767483755098E-2</v>
      </c>
    </row>
    <row r="699" spans="1:14" x14ac:dyDescent="0.2">
      <c r="A699" s="2">
        <v>43844</v>
      </c>
      <c r="B699">
        <v>53061.497425517613</v>
      </c>
      <c r="C699">
        <v>48843.404722015162</v>
      </c>
      <c r="E699" s="2">
        <v>43844</v>
      </c>
      <c r="F699">
        <f t="shared" si="40"/>
        <v>153061.49742551762</v>
      </c>
      <c r="G699">
        <f t="shared" si="41"/>
        <v>148843.40472201517</v>
      </c>
      <c r="M699">
        <f t="shared" si="42"/>
        <v>6.0641027290187187E-3</v>
      </c>
      <c r="N699">
        <f t="shared" si="43"/>
        <v>5.8971042194616408E-2</v>
      </c>
    </row>
    <row r="700" spans="1:14" x14ac:dyDescent="0.2">
      <c r="A700" s="2">
        <v>43845</v>
      </c>
      <c r="B700">
        <v>52279.568217862907</v>
      </c>
      <c r="C700">
        <v>50441.929160994558</v>
      </c>
      <c r="E700" s="2">
        <v>43845</v>
      </c>
      <c r="F700">
        <f t="shared" si="40"/>
        <v>152279.56821786292</v>
      </c>
      <c r="G700">
        <f t="shared" si="41"/>
        <v>150441.92916099456</v>
      </c>
      <c r="M700">
        <f t="shared" si="42"/>
        <v>-5.108595047132603E-3</v>
      </c>
      <c r="N700">
        <f t="shared" si="43"/>
        <v>1.0739639031805621E-2</v>
      </c>
    </row>
    <row r="701" spans="1:14" x14ac:dyDescent="0.2">
      <c r="A701" s="2">
        <v>43846</v>
      </c>
      <c r="B701">
        <v>53630.010584858494</v>
      </c>
      <c r="C701">
        <v>52348.436952012024</v>
      </c>
      <c r="E701" s="2">
        <v>43846</v>
      </c>
      <c r="F701">
        <f t="shared" si="40"/>
        <v>153630.01058485848</v>
      </c>
      <c r="G701">
        <f t="shared" si="41"/>
        <v>152348.43695201201</v>
      </c>
      <c r="M701">
        <f t="shared" si="42"/>
        <v>8.8681783301585836E-3</v>
      </c>
      <c r="N701">
        <f t="shared" si="43"/>
        <v>1.2672715656133376E-2</v>
      </c>
    </row>
    <row r="702" spans="1:14" x14ac:dyDescent="0.2">
      <c r="A702" s="2">
        <v>43847</v>
      </c>
      <c r="B702">
        <v>55568.847911959259</v>
      </c>
      <c r="C702">
        <v>54753.653815827623</v>
      </c>
      <c r="E702" s="2">
        <v>43847</v>
      </c>
      <c r="F702">
        <f t="shared" si="40"/>
        <v>155568.84791195925</v>
      </c>
      <c r="G702">
        <f t="shared" si="41"/>
        <v>154753.65381582762</v>
      </c>
      <c r="M702">
        <f t="shared" si="42"/>
        <v>1.2620173101074184E-2</v>
      </c>
      <c r="N702">
        <f t="shared" si="43"/>
        <v>1.5787604467338446E-2</v>
      </c>
    </row>
    <row r="703" spans="1:14" x14ac:dyDescent="0.2">
      <c r="A703" s="2">
        <v>43850</v>
      </c>
      <c r="B703">
        <v>55851.896508260652</v>
      </c>
      <c r="C703">
        <v>55964.773274880987</v>
      </c>
      <c r="E703" s="2">
        <v>43850</v>
      </c>
      <c r="F703">
        <f t="shared" si="40"/>
        <v>155851.89650826066</v>
      </c>
      <c r="G703">
        <f t="shared" si="41"/>
        <v>155964.77327488098</v>
      </c>
      <c r="M703">
        <f t="shared" si="42"/>
        <v>1.8194426461369193E-3</v>
      </c>
      <c r="N703">
        <f t="shared" si="43"/>
        <v>7.826112206014273E-3</v>
      </c>
    </row>
    <row r="704" spans="1:14" x14ac:dyDescent="0.2">
      <c r="A704" s="2">
        <v>43851</v>
      </c>
      <c r="B704">
        <v>53099.866083647568</v>
      </c>
      <c r="C704">
        <v>55031.479825883092</v>
      </c>
      <c r="E704" s="2">
        <v>43851</v>
      </c>
      <c r="F704">
        <f t="shared" si="40"/>
        <v>153099.86608364756</v>
      </c>
      <c r="G704">
        <f t="shared" si="41"/>
        <v>155031.47982588309</v>
      </c>
      <c r="M704">
        <f t="shared" si="42"/>
        <v>-1.7657984832204026E-2</v>
      </c>
      <c r="N704">
        <f t="shared" si="43"/>
        <v>-5.9840015754904228E-3</v>
      </c>
    </row>
    <row r="705" spans="1:14" x14ac:dyDescent="0.2">
      <c r="A705" s="2">
        <v>43852</v>
      </c>
      <c r="B705">
        <v>53099.611146113777</v>
      </c>
      <c r="C705">
        <v>53548.441699194373</v>
      </c>
      <c r="E705" s="2">
        <v>43852</v>
      </c>
      <c r="F705">
        <f t="shared" si="40"/>
        <v>153099.61114611378</v>
      </c>
      <c r="G705">
        <f t="shared" si="41"/>
        <v>153548.44169919437</v>
      </c>
      <c r="M705">
        <f t="shared" si="42"/>
        <v>-1.6651715008337872E-6</v>
      </c>
      <c r="N705">
        <f t="shared" si="43"/>
        <v>-9.5660450919666292E-3</v>
      </c>
    </row>
    <row r="706" spans="1:14" x14ac:dyDescent="0.2">
      <c r="A706" s="2">
        <v>43853</v>
      </c>
      <c r="B706">
        <v>50977.188525618672</v>
      </c>
      <c r="C706">
        <v>55903.514162962529</v>
      </c>
      <c r="E706" s="2">
        <v>43853</v>
      </c>
      <c r="F706">
        <f t="shared" si="40"/>
        <v>150977.18852561867</v>
      </c>
      <c r="G706">
        <f t="shared" si="41"/>
        <v>155903.51416296253</v>
      </c>
      <c r="M706">
        <f t="shared" si="42"/>
        <v>-1.3863017708578855E-2</v>
      </c>
      <c r="N706">
        <f t="shared" si="43"/>
        <v>1.5337651347721313E-2</v>
      </c>
    </row>
    <row r="707" spans="1:14" x14ac:dyDescent="0.2">
      <c r="A707" s="2">
        <v>43854</v>
      </c>
      <c r="B707">
        <v>24127.59914784817</v>
      </c>
      <c r="C707">
        <v>56642.592559132427</v>
      </c>
      <c r="E707" s="2">
        <v>43854</v>
      </c>
      <c r="F707">
        <f t="shared" si="40"/>
        <v>124127.59914784817</v>
      </c>
      <c r="G707">
        <f t="shared" si="41"/>
        <v>156642.59255913243</v>
      </c>
      <c r="M707">
        <f t="shared" si="42"/>
        <v>-0.17783871616614785</v>
      </c>
      <c r="N707">
        <f t="shared" si="43"/>
        <v>4.7406140915936179E-3</v>
      </c>
    </row>
    <row r="708" spans="1:14" x14ac:dyDescent="0.2">
      <c r="A708" s="2">
        <v>43864</v>
      </c>
      <c r="B708">
        <v>25425.00360376362</v>
      </c>
      <c r="C708">
        <v>58543.23406293671</v>
      </c>
      <c r="E708" s="2">
        <v>43864</v>
      </c>
      <c r="F708">
        <f t="shared" ref="F708:F771" si="44">100000+B708</f>
        <v>125425.00360376362</v>
      </c>
      <c r="G708">
        <f t="shared" ref="G708:G771" si="45">100000+C708</f>
        <v>158543.23406293671</v>
      </c>
      <c r="M708">
        <f t="shared" ref="M708:M771" si="46">(F708-F707)/F707</f>
        <v>1.045218359834791E-2</v>
      </c>
      <c r="N708">
        <f t="shared" ref="N708:N771" si="47">(G708-G707)/G707</f>
        <v>1.2133618786262016E-2</v>
      </c>
    </row>
    <row r="709" spans="1:14" x14ac:dyDescent="0.2">
      <c r="A709" s="2">
        <v>43865</v>
      </c>
      <c r="B709">
        <v>24439.406176179531</v>
      </c>
      <c r="C709">
        <v>61277.238802273248</v>
      </c>
      <c r="E709" s="2">
        <v>43865</v>
      </c>
      <c r="F709">
        <f t="shared" si="44"/>
        <v>124439.40617617953</v>
      </c>
      <c r="G709">
        <f t="shared" si="45"/>
        <v>161277.23880227323</v>
      </c>
      <c r="M709">
        <f t="shared" si="46"/>
        <v>-7.8580617840581079E-3</v>
      </c>
      <c r="N709">
        <f t="shared" si="47"/>
        <v>1.7244537463208361E-2</v>
      </c>
    </row>
    <row r="710" spans="1:14" x14ac:dyDescent="0.2">
      <c r="A710" s="2">
        <v>43866</v>
      </c>
      <c r="B710">
        <v>24807.315428562521</v>
      </c>
      <c r="C710">
        <v>57847.662369618927</v>
      </c>
      <c r="E710" s="2">
        <v>43866</v>
      </c>
      <c r="F710">
        <f t="shared" si="44"/>
        <v>124807.31542856252</v>
      </c>
      <c r="G710">
        <f t="shared" si="45"/>
        <v>157847.66236961892</v>
      </c>
      <c r="M710">
        <f t="shared" si="46"/>
        <v>2.9565333336781506E-3</v>
      </c>
      <c r="N710">
        <f t="shared" si="47"/>
        <v>-2.1265098895070948E-2</v>
      </c>
    </row>
    <row r="711" spans="1:14" x14ac:dyDescent="0.2">
      <c r="A711" s="2">
        <v>43867</v>
      </c>
      <c r="B711">
        <v>25766.934871784058</v>
      </c>
      <c r="C711">
        <v>58504.130511606127</v>
      </c>
      <c r="E711" s="2">
        <v>43867</v>
      </c>
      <c r="F711">
        <f t="shared" si="44"/>
        <v>125766.93487178406</v>
      </c>
      <c r="G711">
        <f t="shared" si="45"/>
        <v>158504.13051160611</v>
      </c>
      <c r="M711">
        <f t="shared" si="46"/>
        <v>7.6888076626470715E-3</v>
      </c>
      <c r="N711">
        <f t="shared" si="47"/>
        <v>4.1588714849003887E-3</v>
      </c>
    </row>
    <row r="712" spans="1:14" x14ac:dyDescent="0.2">
      <c r="A712" s="2">
        <v>43868</v>
      </c>
      <c r="B712">
        <v>26930.507076305741</v>
      </c>
      <c r="C712">
        <v>58966.352733828367</v>
      </c>
      <c r="E712" s="2">
        <v>43868</v>
      </c>
      <c r="F712">
        <f t="shared" si="44"/>
        <v>126930.50707630574</v>
      </c>
      <c r="G712">
        <f t="shared" si="45"/>
        <v>158966.35273382836</v>
      </c>
      <c r="M712">
        <f t="shared" si="46"/>
        <v>9.2518133300132695E-3</v>
      </c>
      <c r="N712">
        <f t="shared" si="47"/>
        <v>2.9161525364060016E-3</v>
      </c>
    </row>
    <row r="713" spans="1:14" x14ac:dyDescent="0.2">
      <c r="A713" s="2">
        <v>43871</v>
      </c>
      <c r="B713">
        <v>28991.653791938301</v>
      </c>
      <c r="C713">
        <v>61850.114934360798</v>
      </c>
      <c r="E713" s="2">
        <v>43871</v>
      </c>
      <c r="F713">
        <f t="shared" si="44"/>
        <v>128991.6537919383</v>
      </c>
      <c r="G713">
        <f t="shared" si="45"/>
        <v>161850.11493436078</v>
      </c>
      <c r="M713">
        <f t="shared" si="46"/>
        <v>1.6238387154582708E-2</v>
      </c>
      <c r="N713">
        <f t="shared" si="47"/>
        <v>1.8140708086578326E-2</v>
      </c>
    </row>
    <row r="714" spans="1:14" x14ac:dyDescent="0.2">
      <c r="A714" s="2">
        <v>43872</v>
      </c>
      <c r="B714">
        <v>29326.688285269909</v>
      </c>
      <c r="C714">
        <v>60062.781308501471</v>
      </c>
      <c r="E714" s="2">
        <v>43872</v>
      </c>
      <c r="F714">
        <f t="shared" si="44"/>
        <v>129326.68828526991</v>
      </c>
      <c r="G714">
        <f t="shared" si="45"/>
        <v>160062.78130850146</v>
      </c>
      <c r="M714">
        <f t="shared" si="46"/>
        <v>2.5973346606751328E-3</v>
      </c>
      <c r="N714">
        <f t="shared" si="47"/>
        <v>-1.1043140912097481E-2</v>
      </c>
    </row>
    <row r="715" spans="1:14" x14ac:dyDescent="0.2">
      <c r="A715" s="2">
        <v>43873</v>
      </c>
      <c r="B715">
        <v>28519.213318481401</v>
      </c>
      <c r="C715">
        <v>60101.072913803328</v>
      </c>
      <c r="E715" s="2">
        <v>43873</v>
      </c>
      <c r="F715">
        <f t="shared" si="44"/>
        <v>128519.2133184814</v>
      </c>
      <c r="G715">
        <f t="shared" si="45"/>
        <v>160101.07291380333</v>
      </c>
      <c r="M715">
        <f t="shared" si="46"/>
        <v>-6.2436839409926682E-3</v>
      </c>
      <c r="N715">
        <f t="shared" si="47"/>
        <v>2.3922866383327637E-4</v>
      </c>
    </row>
    <row r="716" spans="1:14" x14ac:dyDescent="0.2">
      <c r="A716" s="2">
        <v>43874</v>
      </c>
      <c r="B716">
        <v>30553.725918503489</v>
      </c>
      <c r="C716">
        <v>63776.525718986668</v>
      </c>
      <c r="E716" s="2">
        <v>43874</v>
      </c>
      <c r="F716">
        <f t="shared" si="44"/>
        <v>130553.72591850349</v>
      </c>
      <c r="G716">
        <f t="shared" si="45"/>
        <v>163776.52571898667</v>
      </c>
      <c r="M716">
        <f t="shared" si="46"/>
        <v>1.5830415915948682E-2</v>
      </c>
      <c r="N716">
        <f t="shared" si="47"/>
        <v>2.2957077915162733E-2</v>
      </c>
    </row>
    <row r="717" spans="1:14" x14ac:dyDescent="0.2">
      <c r="A717" s="2">
        <v>43875</v>
      </c>
      <c r="B717">
        <v>32731.045974534361</v>
      </c>
      <c r="C717">
        <v>65540.719126856551</v>
      </c>
      <c r="E717" s="2">
        <v>43875</v>
      </c>
      <c r="F717">
        <f t="shared" si="44"/>
        <v>132731.04597453435</v>
      </c>
      <c r="G717">
        <f t="shared" si="45"/>
        <v>165540.71912685654</v>
      </c>
      <c r="M717">
        <f t="shared" si="46"/>
        <v>1.6677578833636856E-2</v>
      </c>
      <c r="N717">
        <f t="shared" si="47"/>
        <v>1.0771955261139998E-2</v>
      </c>
    </row>
    <row r="718" spans="1:14" x14ac:dyDescent="0.2">
      <c r="A718" s="2">
        <v>43878</v>
      </c>
      <c r="B718">
        <v>32248.967530619331</v>
      </c>
      <c r="C718">
        <v>65229.120742551859</v>
      </c>
      <c r="E718" s="2">
        <v>43878</v>
      </c>
      <c r="F718">
        <f t="shared" si="44"/>
        <v>132248.96753061932</v>
      </c>
      <c r="G718">
        <f t="shared" si="45"/>
        <v>165229.12074255187</v>
      </c>
      <c r="M718">
        <f t="shared" si="46"/>
        <v>-3.6319946126810551E-3</v>
      </c>
      <c r="N718">
        <f t="shared" si="47"/>
        <v>-1.8823065765824524E-3</v>
      </c>
    </row>
    <row r="719" spans="1:14" x14ac:dyDescent="0.2">
      <c r="A719" s="2">
        <v>43879</v>
      </c>
      <c r="B719">
        <v>34486.28677302687</v>
      </c>
      <c r="C719">
        <v>66788.912770281502</v>
      </c>
      <c r="E719" s="2">
        <v>43879</v>
      </c>
      <c r="F719">
        <f t="shared" si="44"/>
        <v>134486.28677302686</v>
      </c>
      <c r="G719">
        <f t="shared" si="45"/>
        <v>166788.91277028149</v>
      </c>
      <c r="M719">
        <f t="shared" si="46"/>
        <v>1.6917479842627405E-2</v>
      </c>
      <c r="N719">
        <f t="shared" si="47"/>
        <v>9.4401762880526215E-3</v>
      </c>
    </row>
    <row r="720" spans="1:14" x14ac:dyDescent="0.2">
      <c r="A720" s="2">
        <v>43880</v>
      </c>
      <c r="B720">
        <v>34995.060976380613</v>
      </c>
      <c r="C720">
        <v>68378.516446329755</v>
      </c>
      <c r="E720" s="2">
        <v>43880</v>
      </c>
      <c r="F720">
        <f t="shared" si="44"/>
        <v>134995.0609763806</v>
      </c>
      <c r="G720">
        <f t="shared" si="45"/>
        <v>168378.51644632977</v>
      </c>
      <c r="M720">
        <f t="shared" si="46"/>
        <v>3.7830935447894154E-3</v>
      </c>
      <c r="N720">
        <f t="shared" si="47"/>
        <v>9.5306315608498782E-3</v>
      </c>
    </row>
    <row r="721" spans="1:14" x14ac:dyDescent="0.2">
      <c r="A721" s="2">
        <v>43881</v>
      </c>
      <c r="B721">
        <v>34952.185539809863</v>
      </c>
      <c r="C721">
        <v>67337.831221490371</v>
      </c>
      <c r="E721" s="2">
        <v>43881</v>
      </c>
      <c r="F721">
        <f t="shared" si="44"/>
        <v>134952.18553980987</v>
      </c>
      <c r="G721">
        <f t="shared" si="45"/>
        <v>167337.83122149037</v>
      </c>
      <c r="M721">
        <f t="shared" si="46"/>
        <v>-3.1760744623264325E-4</v>
      </c>
      <c r="N721">
        <f t="shared" si="47"/>
        <v>-6.1806294936154436E-3</v>
      </c>
    </row>
    <row r="722" spans="1:14" x14ac:dyDescent="0.2">
      <c r="A722" s="2">
        <v>43882</v>
      </c>
      <c r="B722">
        <v>98027.57286198769</v>
      </c>
      <c r="C722">
        <v>64513.239647973613</v>
      </c>
      <c r="E722" s="2">
        <v>43882</v>
      </c>
      <c r="F722">
        <f t="shared" si="44"/>
        <v>198027.57286198769</v>
      </c>
      <c r="G722">
        <f t="shared" si="45"/>
        <v>164513.23964797362</v>
      </c>
      <c r="M722">
        <f t="shared" si="46"/>
        <v>0.46739063224412219</v>
      </c>
      <c r="N722">
        <f t="shared" si="47"/>
        <v>-1.6879575604025174E-2</v>
      </c>
    </row>
    <row r="723" spans="1:14" x14ac:dyDescent="0.2">
      <c r="A723" s="2">
        <v>43899</v>
      </c>
      <c r="B723">
        <v>99220.335884679662</v>
      </c>
      <c r="C723">
        <v>64435.03544811847</v>
      </c>
      <c r="E723" s="2">
        <v>43899</v>
      </c>
      <c r="F723">
        <f t="shared" si="44"/>
        <v>199220.33588467966</v>
      </c>
      <c r="G723">
        <f t="shared" si="45"/>
        <v>164435.03544811846</v>
      </c>
      <c r="M723">
        <f t="shared" si="46"/>
        <v>6.0232168957766799E-3</v>
      </c>
      <c r="N723">
        <f t="shared" si="47"/>
        <v>-4.753672107029163E-4</v>
      </c>
    </row>
    <row r="724" spans="1:14" x14ac:dyDescent="0.2">
      <c r="A724" s="2">
        <v>43900</v>
      </c>
      <c r="B724">
        <v>103392.9329200262</v>
      </c>
      <c r="C724">
        <v>64083.014587623009</v>
      </c>
      <c r="E724" s="2">
        <v>43900</v>
      </c>
      <c r="F724">
        <f t="shared" si="44"/>
        <v>203392.93292002619</v>
      </c>
      <c r="G724">
        <f t="shared" si="45"/>
        <v>164083.01458762301</v>
      </c>
      <c r="M724">
        <f t="shared" si="46"/>
        <v>2.0944634074715474E-2</v>
      </c>
      <c r="N724">
        <f t="shared" si="47"/>
        <v>-2.1407898842003212E-3</v>
      </c>
    </row>
    <row r="725" spans="1:14" x14ac:dyDescent="0.2">
      <c r="A725" s="2">
        <v>43901</v>
      </c>
      <c r="B725">
        <v>100345.809198845</v>
      </c>
      <c r="C725">
        <v>67411.996310860632</v>
      </c>
      <c r="E725" s="2">
        <v>43901</v>
      </c>
      <c r="F725">
        <f t="shared" si="44"/>
        <v>200345.809198845</v>
      </c>
      <c r="G725">
        <f t="shared" si="45"/>
        <v>167411.99631086062</v>
      </c>
      <c r="M725">
        <f t="shared" si="46"/>
        <v>-1.4981463109041783E-2</v>
      </c>
      <c r="N725">
        <f t="shared" si="47"/>
        <v>2.0288399330083477E-2</v>
      </c>
    </row>
    <row r="726" spans="1:14" x14ac:dyDescent="0.2">
      <c r="A726" s="2">
        <v>43902</v>
      </c>
      <c r="B726">
        <v>103101.90030381799</v>
      </c>
      <c r="C726">
        <v>67566.746275038866</v>
      </c>
      <c r="E726" s="2">
        <v>43902</v>
      </c>
      <c r="F726">
        <f t="shared" si="44"/>
        <v>203101.90030381799</v>
      </c>
      <c r="G726">
        <f t="shared" si="45"/>
        <v>167566.74627503887</v>
      </c>
      <c r="M726">
        <f t="shared" si="46"/>
        <v>1.375666961038125E-2</v>
      </c>
      <c r="N726">
        <f t="shared" si="47"/>
        <v>9.2436604059663546E-4</v>
      </c>
    </row>
    <row r="727" spans="1:14" x14ac:dyDescent="0.2">
      <c r="A727" s="2">
        <v>43903</v>
      </c>
      <c r="B727">
        <v>105476.6127550839</v>
      </c>
      <c r="C727">
        <v>67412.08495468949</v>
      </c>
      <c r="E727" s="2">
        <v>43903</v>
      </c>
      <c r="F727">
        <f t="shared" si="44"/>
        <v>205476.61275508389</v>
      </c>
      <c r="G727">
        <f t="shared" si="45"/>
        <v>167412.08495468949</v>
      </c>
      <c r="M727">
        <f t="shared" si="46"/>
        <v>1.1692221725712978E-2</v>
      </c>
      <c r="N727">
        <f t="shared" si="47"/>
        <v>-9.2298337102947553E-4</v>
      </c>
    </row>
    <row r="728" spans="1:14" x14ac:dyDescent="0.2">
      <c r="A728" s="2">
        <v>43906</v>
      </c>
      <c r="B728">
        <v>105336.2593669739</v>
      </c>
      <c r="C728">
        <v>70197.584309897968</v>
      </c>
      <c r="E728" s="2">
        <v>43906</v>
      </c>
      <c r="F728">
        <f t="shared" si="44"/>
        <v>205336.25936697389</v>
      </c>
      <c r="G728">
        <f t="shared" si="45"/>
        <v>170197.58430989797</v>
      </c>
      <c r="M728">
        <f t="shared" si="46"/>
        <v>-6.8306259397654244E-4</v>
      </c>
      <c r="N728">
        <f t="shared" si="47"/>
        <v>1.6638579920693182E-2</v>
      </c>
    </row>
    <row r="729" spans="1:14" x14ac:dyDescent="0.2">
      <c r="A729" s="2">
        <v>43907</v>
      </c>
      <c r="B729">
        <v>108755.6671351168</v>
      </c>
      <c r="C729">
        <v>71116.602888822905</v>
      </c>
      <c r="E729" s="2">
        <v>43907</v>
      </c>
      <c r="F729">
        <f t="shared" si="44"/>
        <v>208755.66713511682</v>
      </c>
      <c r="G729">
        <f t="shared" si="45"/>
        <v>171116.6028888229</v>
      </c>
      <c r="M729">
        <f t="shared" si="46"/>
        <v>1.6652722605761602E-2</v>
      </c>
      <c r="N729">
        <f t="shared" si="47"/>
        <v>5.3997157636008286E-3</v>
      </c>
    </row>
    <row r="730" spans="1:14" x14ac:dyDescent="0.2">
      <c r="A730" s="2">
        <v>43908</v>
      </c>
      <c r="B730">
        <v>109521.8788688143</v>
      </c>
      <c r="C730">
        <v>71841.691228045573</v>
      </c>
      <c r="E730" s="2">
        <v>43908</v>
      </c>
      <c r="F730">
        <f t="shared" si="44"/>
        <v>209521.8788688143</v>
      </c>
      <c r="G730">
        <f t="shared" si="45"/>
        <v>171841.69122804556</v>
      </c>
      <c r="M730">
        <f t="shared" si="46"/>
        <v>3.6703757278193916E-3</v>
      </c>
      <c r="N730">
        <f t="shared" si="47"/>
        <v>4.2373932568878451E-3</v>
      </c>
    </row>
    <row r="731" spans="1:14" x14ac:dyDescent="0.2">
      <c r="A731" s="2">
        <v>43909</v>
      </c>
      <c r="B731">
        <v>116693.6429395368</v>
      </c>
      <c r="C731">
        <v>71194.665572562022</v>
      </c>
      <c r="E731" s="2">
        <v>43909</v>
      </c>
      <c r="F731">
        <f t="shared" si="44"/>
        <v>216693.6429395368</v>
      </c>
      <c r="G731">
        <f t="shared" si="45"/>
        <v>171194.66557256202</v>
      </c>
      <c r="M731">
        <f t="shared" si="46"/>
        <v>3.4229189378417554E-2</v>
      </c>
      <c r="N731">
        <f t="shared" si="47"/>
        <v>-3.765242595435639E-3</v>
      </c>
    </row>
    <row r="732" spans="1:14" x14ac:dyDescent="0.2">
      <c r="A732" s="2">
        <v>43910</v>
      </c>
      <c r="B732">
        <v>117768.74590389919</v>
      </c>
      <c r="C732">
        <v>72835.191219022439</v>
      </c>
      <c r="E732" s="2">
        <v>43910</v>
      </c>
      <c r="F732">
        <f t="shared" si="44"/>
        <v>217768.74590389919</v>
      </c>
      <c r="G732">
        <f t="shared" si="45"/>
        <v>172835.19121902244</v>
      </c>
      <c r="M732">
        <f t="shared" si="46"/>
        <v>4.9613959587285787E-3</v>
      </c>
      <c r="N732">
        <f t="shared" si="47"/>
        <v>9.5828082082678526E-3</v>
      </c>
    </row>
    <row r="733" spans="1:14" x14ac:dyDescent="0.2">
      <c r="A733" s="2">
        <v>43913</v>
      </c>
      <c r="B733">
        <v>117523.2892308481</v>
      </c>
      <c r="C733">
        <v>73517.77548868538</v>
      </c>
      <c r="E733" s="2">
        <v>43913</v>
      </c>
      <c r="F733">
        <f t="shared" si="44"/>
        <v>217523.28923084808</v>
      </c>
      <c r="G733">
        <f t="shared" si="45"/>
        <v>173517.77548868538</v>
      </c>
      <c r="M733">
        <f t="shared" si="46"/>
        <v>-1.1271437139994075E-3</v>
      </c>
      <c r="N733">
        <f t="shared" si="47"/>
        <v>3.9493361557250651E-3</v>
      </c>
    </row>
    <row r="734" spans="1:14" x14ac:dyDescent="0.2">
      <c r="A734" s="2">
        <v>43914</v>
      </c>
      <c r="B734">
        <v>120166.0420227061</v>
      </c>
      <c r="C734">
        <v>73706.904096138445</v>
      </c>
      <c r="E734" s="2">
        <v>43914</v>
      </c>
      <c r="F734">
        <f t="shared" si="44"/>
        <v>220166.0420227061</v>
      </c>
      <c r="G734">
        <f t="shared" si="45"/>
        <v>173706.90409613843</v>
      </c>
      <c r="M734">
        <f t="shared" si="46"/>
        <v>1.2149286640537035E-2</v>
      </c>
      <c r="N734">
        <f t="shared" si="47"/>
        <v>1.0899667594308419E-3</v>
      </c>
    </row>
    <row r="735" spans="1:14" x14ac:dyDescent="0.2">
      <c r="A735" s="2">
        <v>43915</v>
      </c>
      <c r="B735">
        <v>119006.2971535418</v>
      </c>
      <c r="C735">
        <v>73139.915435911622</v>
      </c>
      <c r="E735" s="2">
        <v>43915</v>
      </c>
      <c r="F735">
        <f t="shared" si="44"/>
        <v>219006.29715354182</v>
      </c>
      <c r="G735">
        <f t="shared" si="45"/>
        <v>173139.91543591162</v>
      </c>
      <c r="M735">
        <f t="shared" si="46"/>
        <v>-5.2675919433782257E-3</v>
      </c>
      <c r="N735">
        <f t="shared" si="47"/>
        <v>-3.2640536838593813E-3</v>
      </c>
    </row>
    <row r="736" spans="1:14" x14ac:dyDescent="0.2">
      <c r="A736" s="2">
        <v>43916</v>
      </c>
      <c r="B736">
        <v>118625.0227942175</v>
      </c>
      <c r="C736">
        <v>72192.945738941911</v>
      </c>
      <c r="E736" s="2">
        <v>43916</v>
      </c>
      <c r="F736">
        <f t="shared" si="44"/>
        <v>218625.02279421751</v>
      </c>
      <c r="G736">
        <f t="shared" si="45"/>
        <v>172192.9457389419</v>
      </c>
      <c r="M736">
        <f t="shared" si="46"/>
        <v>-1.7409287508157875E-3</v>
      </c>
      <c r="N736">
        <f t="shared" si="47"/>
        <v>-5.4693898549364227E-3</v>
      </c>
    </row>
    <row r="737" spans="1:14" x14ac:dyDescent="0.2">
      <c r="A737" s="2">
        <v>43917</v>
      </c>
      <c r="B737">
        <v>285687.42032955133</v>
      </c>
      <c r="C737">
        <v>73637.405826228947</v>
      </c>
      <c r="E737" s="2">
        <v>43917</v>
      </c>
      <c r="F737">
        <f t="shared" si="44"/>
        <v>385687.42032955133</v>
      </c>
      <c r="G737">
        <f t="shared" si="45"/>
        <v>173637.40582622896</v>
      </c>
      <c r="M737">
        <f t="shared" si="46"/>
        <v>0.7641503950468771</v>
      </c>
      <c r="N737">
        <f t="shared" si="47"/>
        <v>8.3886136048626561E-3</v>
      </c>
    </row>
    <row r="738" spans="1:14" x14ac:dyDescent="0.2">
      <c r="A738" s="2">
        <v>43927</v>
      </c>
      <c r="B738">
        <v>290919.64973899</v>
      </c>
      <c r="C738">
        <v>72843.399384554112</v>
      </c>
      <c r="E738" s="2">
        <v>43927</v>
      </c>
      <c r="F738">
        <f t="shared" si="44"/>
        <v>390919.64973899</v>
      </c>
      <c r="G738">
        <f t="shared" si="45"/>
        <v>172843.39938455413</v>
      </c>
      <c r="M738">
        <f t="shared" si="46"/>
        <v>1.3565984093979489E-2</v>
      </c>
      <c r="N738">
        <f t="shared" si="47"/>
        <v>-4.5727845212652687E-3</v>
      </c>
    </row>
    <row r="739" spans="1:14" x14ac:dyDescent="0.2">
      <c r="A739" s="2">
        <v>43928</v>
      </c>
      <c r="B739">
        <v>287288.72949051153</v>
      </c>
      <c r="C739">
        <v>72881.320732868713</v>
      </c>
      <c r="E739" s="2">
        <v>43928</v>
      </c>
      <c r="F739">
        <f t="shared" si="44"/>
        <v>387288.72949051153</v>
      </c>
      <c r="G739">
        <f t="shared" si="45"/>
        <v>172881.32073286871</v>
      </c>
      <c r="M739">
        <f t="shared" si="46"/>
        <v>-9.2881497537992182E-3</v>
      </c>
      <c r="N739">
        <f t="shared" si="47"/>
        <v>2.1939714475423337E-4</v>
      </c>
    </row>
    <row r="740" spans="1:14" x14ac:dyDescent="0.2">
      <c r="A740" s="2">
        <v>43929</v>
      </c>
      <c r="B740">
        <v>284224.57025659579</v>
      </c>
      <c r="C740">
        <v>71554.259926802144</v>
      </c>
      <c r="E740" s="2">
        <v>43929</v>
      </c>
      <c r="F740">
        <f t="shared" si="44"/>
        <v>384224.57025659579</v>
      </c>
      <c r="G740">
        <f t="shared" si="45"/>
        <v>171554.25992680213</v>
      </c>
      <c r="M740">
        <f t="shared" si="46"/>
        <v>-7.9118213379116859E-3</v>
      </c>
      <c r="N740">
        <f t="shared" si="47"/>
        <v>-7.6761375979833013E-3</v>
      </c>
    </row>
    <row r="741" spans="1:14" x14ac:dyDescent="0.2">
      <c r="A741" s="2">
        <v>43930</v>
      </c>
      <c r="B741">
        <v>282157.46748455928</v>
      </c>
      <c r="C741">
        <v>68734.615557623532</v>
      </c>
      <c r="E741" s="2">
        <v>43930</v>
      </c>
      <c r="F741">
        <f t="shared" si="44"/>
        <v>382157.46748455928</v>
      </c>
      <c r="G741">
        <f t="shared" si="45"/>
        <v>168734.61555762353</v>
      </c>
      <c r="M741">
        <f t="shared" si="46"/>
        <v>-5.3799338513308521E-3</v>
      </c>
      <c r="N741">
        <f t="shared" si="47"/>
        <v>-1.6435874984285836E-2</v>
      </c>
    </row>
    <row r="742" spans="1:14" x14ac:dyDescent="0.2">
      <c r="A742" s="2">
        <v>43931</v>
      </c>
      <c r="B742">
        <v>280694.51610731881</v>
      </c>
      <c r="C742">
        <v>68041.518010561282</v>
      </c>
      <c r="E742" s="2">
        <v>43931</v>
      </c>
      <c r="F742">
        <f t="shared" si="44"/>
        <v>380694.51610731881</v>
      </c>
      <c r="G742">
        <f t="shared" si="45"/>
        <v>168041.5180105613</v>
      </c>
      <c r="M742">
        <f t="shared" si="46"/>
        <v>-3.8281376179037621E-3</v>
      </c>
      <c r="N742">
        <f t="shared" si="47"/>
        <v>-4.1076192029224764E-3</v>
      </c>
    </row>
    <row r="743" spans="1:14" x14ac:dyDescent="0.2">
      <c r="A743" s="2">
        <v>43934</v>
      </c>
      <c r="B743">
        <v>280362.99193347461</v>
      </c>
      <c r="C743">
        <v>71631.738199294501</v>
      </c>
      <c r="E743" s="2">
        <v>43934</v>
      </c>
      <c r="F743">
        <f t="shared" si="44"/>
        <v>380362.99193347461</v>
      </c>
      <c r="G743">
        <f t="shared" si="45"/>
        <v>171631.73819929449</v>
      </c>
      <c r="M743">
        <f t="shared" si="46"/>
        <v>-8.7084042405995859E-4</v>
      </c>
      <c r="N743">
        <f t="shared" si="47"/>
        <v>2.1365078292779689E-2</v>
      </c>
    </row>
    <row r="744" spans="1:14" x14ac:dyDescent="0.2">
      <c r="A744" s="2">
        <v>43935</v>
      </c>
      <c r="B744">
        <v>282668.75049691868</v>
      </c>
      <c r="C744">
        <v>72660.382195343613</v>
      </c>
      <c r="E744" s="2">
        <v>43935</v>
      </c>
      <c r="F744">
        <f t="shared" si="44"/>
        <v>382668.75049691868</v>
      </c>
      <c r="G744">
        <f t="shared" si="45"/>
        <v>172660.38219534361</v>
      </c>
      <c r="M744">
        <f t="shared" si="46"/>
        <v>6.0619950214487565E-3</v>
      </c>
      <c r="N744">
        <f t="shared" si="47"/>
        <v>5.9933203895813861E-3</v>
      </c>
    </row>
    <row r="745" spans="1:14" x14ac:dyDescent="0.2">
      <c r="A745" s="2">
        <v>43936</v>
      </c>
      <c r="B745">
        <v>282170.07744325802</v>
      </c>
      <c r="C745">
        <v>74216.468785166493</v>
      </c>
      <c r="E745" s="2">
        <v>43936</v>
      </c>
      <c r="F745">
        <f t="shared" si="44"/>
        <v>382170.07744325802</v>
      </c>
      <c r="G745">
        <f t="shared" si="45"/>
        <v>174216.46878516651</v>
      </c>
      <c r="M745">
        <f t="shared" si="46"/>
        <v>-1.3031454829094498E-3</v>
      </c>
      <c r="N745">
        <f t="shared" si="47"/>
        <v>9.0124125177852184E-3</v>
      </c>
    </row>
    <row r="746" spans="1:14" x14ac:dyDescent="0.2">
      <c r="A746" s="2">
        <v>43937</v>
      </c>
      <c r="B746">
        <v>285836.60838344548</v>
      </c>
      <c r="C746">
        <v>73952.317841770258</v>
      </c>
      <c r="E746" s="2">
        <v>43937</v>
      </c>
      <c r="F746">
        <f t="shared" si="44"/>
        <v>385836.60838344548</v>
      </c>
      <c r="G746">
        <f t="shared" si="45"/>
        <v>173952.31784177024</v>
      </c>
      <c r="M746">
        <f t="shared" si="46"/>
        <v>9.5939770186006679E-3</v>
      </c>
      <c r="N746">
        <f t="shared" si="47"/>
        <v>-1.5162225777977348E-3</v>
      </c>
    </row>
    <row r="747" spans="1:14" x14ac:dyDescent="0.2">
      <c r="A747" s="2">
        <v>43938</v>
      </c>
      <c r="B747">
        <v>285481.60954838461</v>
      </c>
      <c r="C747">
        <v>76143.140449492712</v>
      </c>
      <c r="E747" s="2">
        <v>43938</v>
      </c>
      <c r="F747">
        <f t="shared" si="44"/>
        <v>385481.60954838461</v>
      </c>
      <c r="G747">
        <f t="shared" si="45"/>
        <v>176143.14044949273</v>
      </c>
      <c r="M747">
        <f t="shared" si="46"/>
        <v>-9.2007556397567922E-4</v>
      </c>
      <c r="N747">
        <f t="shared" si="47"/>
        <v>1.2594385834601464E-2</v>
      </c>
    </row>
    <row r="748" spans="1:14" x14ac:dyDescent="0.2">
      <c r="A748" s="2">
        <v>43941</v>
      </c>
      <c r="B748">
        <v>286091.16021053551</v>
      </c>
      <c r="C748">
        <v>77641.891490292008</v>
      </c>
      <c r="E748" s="2">
        <v>43941</v>
      </c>
      <c r="F748">
        <f t="shared" si="44"/>
        <v>386091.16021053551</v>
      </c>
      <c r="G748">
        <f t="shared" si="45"/>
        <v>177641.89149029201</v>
      </c>
      <c r="M748">
        <f t="shared" si="46"/>
        <v>1.5812704083731091E-3</v>
      </c>
      <c r="N748">
        <f t="shared" si="47"/>
        <v>8.5087107960870791E-3</v>
      </c>
    </row>
    <row r="749" spans="1:14" x14ac:dyDescent="0.2">
      <c r="A749" s="2">
        <v>43942</v>
      </c>
      <c r="B749">
        <v>287682.93338497041</v>
      </c>
      <c r="C749">
        <v>77865.463116016545</v>
      </c>
      <c r="E749" s="2">
        <v>43942</v>
      </c>
      <c r="F749">
        <f t="shared" si="44"/>
        <v>387682.93338497041</v>
      </c>
      <c r="G749">
        <f t="shared" si="45"/>
        <v>177865.46311601653</v>
      </c>
      <c r="M749">
        <f t="shared" si="46"/>
        <v>4.1227910361037699E-3</v>
      </c>
      <c r="N749">
        <f t="shared" si="47"/>
        <v>1.2585523822613665E-3</v>
      </c>
    </row>
    <row r="750" spans="1:14" x14ac:dyDescent="0.2">
      <c r="A750" s="2">
        <v>43943</v>
      </c>
      <c r="B750">
        <v>288519.21039456298</v>
      </c>
      <c r="C750">
        <v>77195.303160142357</v>
      </c>
      <c r="E750" s="2">
        <v>43943</v>
      </c>
      <c r="F750">
        <f t="shared" si="44"/>
        <v>388519.21039456298</v>
      </c>
      <c r="G750">
        <f t="shared" si="45"/>
        <v>177195.30316014236</v>
      </c>
      <c r="M750">
        <f t="shared" si="46"/>
        <v>2.1571158737651737E-3</v>
      </c>
      <c r="N750">
        <f t="shared" si="47"/>
        <v>-3.7677913639538141E-3</v>
      </c>
    </row>
    <row r="751" spans="1:14" x14ac:dyDescent="0.2">
      <c r="A751" s="2">
        <v>43944</v>
      </c>
      <c r="B751">
        <v>291594.35568332073</v>
      </c>
      <c r="C751">
        <v>79098.814357266965</v>
      </c>
      <c r="E751" s="2">
        <v>43944</v>
      </c>
      <c r="F751">
        <f t="shared" si="44"/>
        <v>391594.35568332073</v>
      </c>
      <c r="G751">
        <f t="shared" si="45"/>
        <v>179098.81435726697</v>
      </c>
      <c r="M751">
        <f t="shared" si="46"/>
        <v>7.9150405088972697E-3</v>
      </c>
      <c r="N751">
        <f t="shared" si="47"/>
        <v>1.0742447249881602E-2</v>
      </c>
    </row>
    <row r="752" spans="1:14" x14ac:dyDescent="0.2">
      <c r="A752" s="2">
        <v>43945</v>
      </c>
      <c r="B752">
        <v>305226.82538178161</v>
      </c>
      <c r="C752">
        <v>73502.383334617727</v>
      </c>
      <c r="E752" s="2">
        <v>43945</v>
      </c>
      <c r="F752">
        <f t="shared" si="44"/>
        <v>405226.82538178161</v>
      </c>
      <c r="G752">
        <f t="shared" si="45"/>
        <v>173502.38333461771</v>
      </c>
      <c r="M752">
        <f t="shared" si="46"/>
        <v>3.4812732871679491E-2</v>
      </c>
      <c r="N752">
        <f t="shared" si="47"/>
        <v>-3.1247727924571693E-2</v>
      </c>
    </row>
    <row r="753" spans="1:14" x14ac:dyDescent="0.2">
      <c r="A753" s="2">
        <v>43955</v>
      </c>
      <c r="B753">
        <v>311610.66167197522</v>
      </c>
      <c r="C753">
        <v>73464.536404424274</v>
      </c>
      <c r="E753" s="2">
        <v>43955</v>
      </c>
      <c r="F753">
        <f t="shared" si="44"/>
        <v>411610.66167197522</v>
      </c>
      <c r="G753">
        <f t="shared" si="45"/>
        <v>173464.53640442429</v>
      </c>
      <c r="M753">
        <f t="shared" si="46"/>
        <v>1.5753735661944688E-2</v>
      </c>
      <c r="N753">
        <f t="shared" si="47"/>
        <v>-2.1813492971120717E-4</v>
      </c>
    </row>
    <row r="754" spans="1:14" x14ac:dyDescent="0.2">
      <c r="A754" s="2">
        <v>43956</v>
      </c>
      <c r="B754">
        <v>316724.37833345262</v>
      </c>
      <c r="C754">
        <v>75319.295972628403</v>
      </c>
      <c r="E754" s="2">
        <v>43956</v>
      </c>
      <c r="F754">
        <f t="shared" si="44"/>
        <v>416724.37833345262</v>
      </c>
      <c r="G754">
        <f t="shared" si="45"/>
        <v>175319.2959726284</v>
      </c>
      <c r="M754">
        <f t="shared" si="46"/>
        <v>1.2423673965842692E-2</v>
      </c>
      <c r="N754">
        <f t="shared" si="47"/>
        <v>1.0692442424541638E-2</v>
      </c>
    </row>
    <row r="755" spans="1:14" x14ac:dyDescent="0.2">
      <c r="A755" s="2">
        <v>43957</v>
      </c>
      <c r="B755">
        <v>313689.12321102183</v>
      </c>
      <c r="C755">
        <v>74078.694468869042</v>
      </c>
      <c r="E755" s="2">
        <v>43957</v>
      </c>
      <c r="F755">
        <f t="shared" si="44"/>
        <v>413689.12321102183</v>
      </c>
      <c r="G755">
        <f t="shared" si="45"/>
        <v>174078.69446886904</v>
      </c>
      <c r="M755">
        <f t="shared" si="46"/>
        <v>-7.2836034564842771E-3</v>
      </c>
      <c r="N755">
        <f t="shared" si="47"/>
        <v>-7.0762405066527798E-3</v>
      </c>
    </row>
    <row r="756" spans="1:14" x14ac:dyDescent="0.2">
      <c r="A756" s="2">
        <v>43958</v>
      </c>
      <c r="B756">
        <v>318393.35856966639</v>
      </c>
      <c r="C756">
        <v>74871.812387459053</v>
      </c>
      <c r="E756" s="2">
        <v>43958</v>
      </c>
      <c r="F756">
        <f t="shared" si="44"/>
        <v>418393.35856966639</v>
      </c>
      <c r="G756">
        <f t="shared" si="45"/>
        <v>174871.81238745904</v>
      </c>
      <c r="M756">
        <f t="shared" si="46"/>
        <v>1.1371426258758437E-2</v>
      </c>
      <c r="N756">
        <f t="shared" si="47"/>
        <v>4.5560883887018795E-3</v>
      </c>
    </row>
    <row r="757" spans="1:14" x14ac:dyDescent="0.2">
      <c r="A757" s="2">
        <v>43959</v>
      </c>
      <c r="B757">
        <v>321410.19347748457</v>
      </c>
      <c r="C757">
        <v>76566.373056915108</v>
      </c>
      <c r="E757" s="2">
        <v>43959</v>
      </c>
      <c r="F757">
        <f t="shared" si="44"/>
        <v>421410.19347748457</v>
      </c>
      <c r="G757">
        <f t="shared" si="45"/>
        <v>176566.37305691512</v>
      </c>
      <c r="M757">
        <f t="shared" si="46"/>
        <v>7.2105229349998081E-3</v>
      </c>
      <c r="N757">
        <f t="shared" si="47"/>
        <v>9.6903019778938962E-3</v>
      </c>
    </row>
    <row r="758" spans="1:14" x14ac:dyDescent="0.2">
      <c r="A758" s="2">
        <v>43962</v>
      </c>
      <c r="B758">
        <v>317522.18945185468</v>
      </c>
      <c r="C758">
        <v>79859.512350054443</v>
      </c>
      <c r="E758" s="2">
        <v>43962</v>
      </c>
      <c r="F758">
        <f t="shared" si="44"/>
        <v>417522.18945185468</v>
      </c>
      <c r="G758">
        <f t="shared" si="45"/>
        <v>179859.51235005446</v>
      </c>
      <c r="M758">
        <f t="shared" si="46"/>
        <v>-9.2261746056639411E-3</v>
      </c>
      <c r="N758">
        <f t="shared" si="47"/>
        <v>1.8650999259512517E-2</v>
      </c>
    </row>
    <row r="759" spans="1:14" x14ac:dyDescent="0.2">
      <c r="A759" s="2">
        <v>43963</v>
      </c>
      <c r="B759">
        <v>310664.61658459442</v>
      </c>
      <c r="C759">
        <v>79748.599026762662</v>
      </c>
      <c r="E759" s="2">
        <v>43963</v>
      </c>
      <c r="F759">
        <f t="shared" si="44"/>
        <v>410664.61658459442</v>
      </c>
      <c r="G759">
        <f t="shared" si="45"/>
        <v>179748.59902676265</v>
      </c>
      <c r="M759">
        <f t="shared" si="46"/>
        <v>-1.6424451299853648E-2</v>
      </c>
      <c r="N759">
        <f t="shared" si="47"/>
        <v>-6.1666642949605795E-4</v>
      </c>
    </row>
    <row r="760" spans="1:14" x14ac:dyDescent="0.2">
      <c r="A760" s="2">
        <v>43964</v>
      </c>
      <c r="B760">
        <v>299928.36848289298</v>
      </c>
      <c r="C760">
        <v>81006.133273337997</v>
      </c>
      <c r="E760" s="2">
        <v>43964</v>
      </c>
      <c r="F760">
        <f t="shared" si="44"/>
        <v>399928.36848289298</v>
      </c>
      <c r="G760">
        <f t="shared" si="45"/>
        <v>181006.133273338</v>
      </c>
      <c r="M760">
        <f t="shared" si="46"/>
        <v>-2.6143591797589977E-2</v>
      </c>
      <c r="N760">
        <f t="shared" si="47"/>
        <v>6.9960725890726733E-3</v>
      </c>
    </row>
    <row r="761" spans="1:14" x14ac:dyDescent="0.2">
      <c r="A761" s="2">
        <v>43965</v>
      </c>
      <c r="B761">
        <v>297045.8648434112</v>
      </c>
      <c r="C761">
        <v>81411.096458503016</v>
      </c>
      <c r="E761" s="2">
        <v>43965</v>
      </c>
      <c r="F761">
        <f t="shared" si="44"/>
        <v>397045.8648434112</v>
      </c>
      <c r="G761">
        <f t="shared" si="45"/>
        <v>181411.09645850302</v>
      </c>
      <c r="M761">
        <f t="shared" si="46"/>
        <v>-7.2075498180246911E-3</v>
      </c>
      <c r="N761">
        <f t="shared" si="47"/>
        <v>2.2372898522365699E-3</v>
      </c>
    </row>
    <row r="762" spans="1:14" x14ac:dyDescent="0.2">
      <c r="A762" s="2">
        <v>43966</v>
      </c>
      <c r="B762">
        <v>295812.78250509512</v>
      </c>
      <c r="C762">
        <v>82440.368071845427</v>
      </c>
      <c r="E762" s="2">
        <v>43966</v>
      </c>
      <c r="F762">
        <f t="shared" si="44"/>
        <v>395812.78250509512</v>
      </c>
      <c r="G762">
        <f t="shared" si="45"/>
        <v>182440.36807184544</v>
      </c>
      <c r="M762">
        <f t="shared" si="46"/>
        <v>-3.1056420617864484E-3</v>
      </c>
      <c r="N762">
        <f t="shared" si="47"/>
        <v>5.6736971080369762E-3</v>
      </c>
    </row>
    <row r="763" spans="1:14" x14ac:dyDescent="0.2">
      <c r="A763" s="2">
        <v>43969</v>
      </c>
      <c r="B763">
        <v>296651.48597980419</v>
      </c>
      <c r="C763">
        <v>82769.948975141204</v>
      </c>
      <c r="E763" s="2">
        <v>43969</v>
      </c>
      <c r="F763">
        <f t="shared" si="44"/>
        <v>396651.48597980419</v>
      </c>
      <c r="G763">
        <f t="shared" si="45"/>
        <v>182769.94897514122</v>
      </c>
      <c r="M763">
        <f t="shared" si="46"/>
        <v>2.1189398417123364E-3</v>
      </c>
      <c r="N763">
        <f t="shared" si="47"/>
        <v>1.8065130364458982E-3</v>
      </c>
    </row>
    <row r="764" spans="1:14" x14ac:dyDescent="0.2">
      <c r="A764" s="2">
        <v>43970</v>
      </c>
      <c r="B764">
        <v>296782.46737127681</v>
      </c>
      <c r="C764">
        <v>81343.506276685555</v>
      </c>
      <c r="E764" s="2">
        <v>43970</v>
      </c>
      <c r="F764">
        <f t="shared" si="44"/>
        <v>396782.46737127681</v>
      </c>
      <c r="G764">
        <f t="shared" si="45"/>
        <v>181343.50627668557</v>
      </c>
      <c r="M764">
        <f t="shared" si="46"/>
        <v>3.3021782623371935E-4</v>
      </c>
      <c r="N764">
        <f t="shared" si="47"/>
        <v>-7.8045800551690301E-3</v>
      </c>
    </row>
    <row r="765" spans="1:14" x14ac:dyDescent="0.2">
      <c r="A765" s="2">
        <v>43971</v>
      </c>
      <c r="B765">
        <v>297446.9871692874</v>
      </c>
      <c r="C765">
        <v>82483.367368882129</v>
      </c>
      <c r="E765" s="2">
        <v>43971</v>
      </c>
      <c r="F765">
        <f t="shared" si="44"/>
        <v>397446.9871692874</v>
      </c>
      <c r="G765">
        <f t="shared" si="45"/>
        <v>182483.36736888211</v>
      </c>
      <c r="M765">
        <f t="shared" si="46"/>
        <v>1.6747710714465215E-3</v>
      </c>
      <c r="N765">
        <f t="shared" si="47"/>
        <v>6.2856460404895724E-3</v>
      </c>
    </row>
    <row r="766" spans="1:14" x14ac:dyDescent="0.2">
      <c r="A766" s="2">
        <v>43972</v>
      </c>
      <c r="B766">
        <v>297253.53105287917</v>
      </c>
      <c r="C766">
        <v>81641.219281005819</v>
      </c>
      <c r="E766" s="2">
        <v>43972</v>
      </c>
      <c r="F766">
        <f t="shared" si="44"/>
        <v>397253.53105287917</v>
      </c>
      <c r="G766">
        <f t="shared" si="45"/>
        <v>181641.21928100582</v>
      </c>
      <c r="M766">
        <f t="shared" si="46"/>
        <v>-4.8674696916453403E-4</v>
      </c>
      <c r="N766">
        <f t="shared" si="47"/>
        <v>-4.6149306647434371E-3</v>
      </c>
    </row>
    <row r="767" spans="1:14" x14ac:dyDescent="0.2">
      <c r="A767" s="2">
        <v>43973</v>
      </c>
      <c r="B767">
        <v>309834.43690859561</v>
      </c>
      <c r="C767">
        <v>83551.163506281286</v>
      </c>
      <c r="E767" s="2">
        <v>43973</v>
      </c>
      <c r="F767">
        <f t="shared" si="44"/>
        <v>409834.43690859561</v>
      </c>
      <c r="G767">
        <f t="shared" si="45"/>
        <v>183551.16350628127</v>
      </c>
      <c r="M767">
        <f t="shared" si="46"/>
        <v>3.166971435690466E-2</v>
      </c>
      <c r="N767">
        <f t="shared" si="47"/>
        <v>1.0514927354240542E-2</v>
      </c>
    </row>
    <row r="768" spans="1:14" x14ac:dyDescent="0.2">
      <c r="A768" s="2">
        <v>43990</v>
      </c>
      <c r="B768">
        <v>314172.15389911481</v>
      </c>
      <c r="C768">
        <v>83441.74840429562</v>
      </c>
      <c r="E768" s="2">
        <v>43990</v>
      </c>
      <c r="F768">
        <f t="shared" si="44"/>
        <v>414172.15389911481</v>
      </c>
      <c r="G768">
        <f t="shared" si="45"/>
        <v>183441.74840429562</v>
      </c>
      <c r="M768">
        <f t="shared" si="46"/>
        <v>1.0584071517364044E-2</v>
      </c>
      <c r="N768">
        <f t="shared" si="47"/>
        <v>-5.9610138064805326E-4</v>
      </c>
    </row>
    <row r="769" spans="1:14" x14ac:dyDescent="0.2">
      <c r="A769" s="2">
        <v>43991</v>
      </c>
      <c r="B769">
        <v>311593.64104640478</v>
      </c>
      <c r="C769">
        <v>83733.640296187456</v>
      </c>
      <c r="E769" s="2">
        <v>43991</v>
      </c>
      <c r="F769">
        <f t="shared" si="44"/>
        <v>411593.64104640478</v>
      </c>
      <c r="G769">
        <f t="shared" si="45"/>
        <v>183733.64029618746</v>
      </c>
      <c r="M769">
        <f t="shared" si="46"/>
        <v>-6.2257030764509402E-3</v>
      </c>
      <c r="N769">
        <f t="shared" si="47"/>
        <v>1.5911966301614257E-3</v>
      </c>
    </row>
    <row r="770" spans="1:14" x14ac:dyDescent="0.2">
      <c r="A770" s="2">
        <v>43992</v>
      </c>
      <c r="B770">
        <v>316573.80618805892</v>
      </c>
      <c r="C770">
        <v>83842.98154888727</v>
      </c>
      <c r="E770" s="2">
        <v>43992</v>
      </c>
      <c r="F770">
        <f t="shared" si="44"/>
        <v>416573.80618805892</v>
      </c>
      <c r="G770">
        <f t="shared" si="45"/>
        <v>183842.98154888727</v>
      </c>
      <c r="M770">
        <f t="shared" si="46"/>
        <v>1.2099713515964301E-2</v>
      </c>
      <c r="N770">
        <f t="shared" si="47"/>
        <v>5.9510742030447524E-4</v>
      </c>
    </row>
    <row r="771" spans="1:14" x14ac:dyDescent="0.2">
      <c r="A771" s="2">
        <v>43993</v>
      </c>
      <c r="B771">
        <v>294795.18640504888</v>
      </c>
      <c r="C771">
        <v>83915.846209526848</v>
      </c>
      <c r="E771" s="2">
        <v>43993</v>
      </c>
      <c r="F771">
        <f t="shared" si="44"/>
        <v>394795.18640504888</v>
      </c>
      <c r="G771">
        <f t="shared" si="45"/>
        <v>183915.84620952685</v>
      </c>
      <c r="M771">
        <f t="shared" si="46"/>
        <v>-5.2280338944734939E-2</v>
      </c>
      <c r="N771">
        <f t="shared" si="47"/>
        <v>3.9634181313688989E-4</v>
      </c>
    </row>
    <row r="772" spans="1:14" x14ac:dyDescent="0.2">
      <c r="A772" s="2">
        <v>43994</v>
      </c>
      <c r="B772">
        <v>299124.02598969091</v>
      </c>
      <c r="C772">
        <v>83879.423708515154</v>
      </c>
      <c r="E772" s="2">
        <v>43994</v>
      </c>
      <c r="F772">
        <f t="shared" ref="F772:F835" si="48">100000+B772</f>
        <v>399124.02598969091</v>
      </c>
      <c r="G772">
        <f t="shared" ref="G772:G835" si="49">100000+C772</f>
        <v>183879.42370851515</v>
      </c>
      <c r="M772">
        <f t="shared" ref="M772:M835" si="50">(F772-F771)/F771</f>
        <v>1.0964772960024804E-2</v>
      </c>
      <c r="N772">
        <f t="shared" ref="N772:N835" si="51">(G772-G771)/G771</f>
        <v>-1.9803894967374865E-4</v>
      </c>
    </row>
    <row r="773" spans="1:14" x14ac:dyDescent="0.2">
      <c r="A773" s="2">
        <v>43997</v>
      </c>
      <c r="B773">
        <v>299137.04882470419</v>
      </c>
      <c r="C773">
        <v>85336.520308623047</v>
      </c>
      <c r="E773" s="2">
        <v>43997</v>
      </c>
      <c r="F773">
        <f t="shared" si="48"/>
        <v>399137.04882470419</v>
      </c>
      <c r="G773">
        <f t="shared" si="49"/>
        <v>185336.52030862303</v>
      </c>
      <c r="M773">
        <f t="shared" si="50"/>
        <v>3.2628541919995539E-5</v>
      </c>
      <c r="N773">
        <f t="shared" si="51"/>
        <v>7.9241960341232126E-3</v>
      </c>
    </row>
    <row r="774" spans="1:14" x14ac:dyDescent="0.2">
      <c r="A774" s="2">
        <v>43998</v>
      </c>
      <c r="B774">
        <v>299156.07628130767</v>
      </c>
      <c r="C774">
        <v>83851.01306224626</v>
      </c>
      <c r="E774" s="2">
        <v>43998</v>
      </c>
      <c r="F774">
        <f t="shared" si="48"/>
        <v>399156.07628130767</v>
      </c>
      <c r="G774">
        <f t="shared" si="49"/>
        <v>183851.01306224626</v>
      </c>
      <c r="M774">
        <f t="shared" si="50"/>
        <v>4.7671486922867069E-5</v>
      </c>
      <c r="N774">
        <f t="shared" si="51"/>
        <v>-8.0151890404713544E-3</v>
      </c>
    </row>
    <row r="775" spans="1:14" x14ac:dyDescent="0.2">
      <c r="A775" s="2">
        <v>43999</v>
      </c>
      <c r="B775">
        <v>299168.45876788878</v>
      </c>
      <c r="C775">
        <v>83778.148401606653</v>
      </c>
      <c r="E775" s="2">
        <v>43999</v>
      </c>
      <c r="F775">
        <f t="shared" si="48"/>
        <v>399168.45876788878</v>
      </c>
      <c r="G775">
        <f t="shared" si="49"/>
        <v>183778.14840160665</v>
      </c>
      <c r="M775">
        <f t="shared" si="50"/>
        <v>3.1021666252619548E-5</v>
      </c>
      <c r="N775">
        <f t="shared" si="51"/>
        <v>-3.9632449898406141E-4</v>
      </c>
    </row>
    <row r="776" spans="1:14" x14ac:dyDescent="0.2">
      <c r="A776" s="2">
        <v>44000</v>
      </c>
      <c r="B776">
        <v>299165.79501900863</v>
      </c>
      <c r="C776">
        <v>84798.529019773719</v>
      </c>
      <c r="E776" s="2">
        <v>44000</v>
      </c>
      <c r="F776">
        <f t="shared" si="48"/>
        <v>399165.79501900863</v>
      </c>
      <c r="G776">
        <f t="shared" si="49"/>
        <v>184798.5290197737</v>
      </c>
      <c r="M776">
        <f t="shared" si="50"/>
        <v>-6.6732448960821615E-6</v>
      </c>
      <c r="N776">
        <f t="shared" si="51"/>
        <v>5.5522412595932491E-3</v>
      </c>
    </row>
    <row r="777" spans="1:14" x14ac:dyDescent="0.2">
      <c r="A777" s="2">
        <v>44001</v>
      </c>
      <c r="B777">
        <v>299164.12327436073</v>
      </c>
      <c r="C777">
        <v>85452.018329979459</v>
      </c>
      <c r="E777" s="2">
        <v>44001</v>
      </c>
      <c r="F777">
        <f t="shared" si="48"/>
        <v>399164.12327436073</v>
      </c>
      <c r="G777">
        <f t="shared" si="49"/>
        <v>185452.01832997944</v>
      </c>
      <c r="M777">
        <f t="shared" si="50"/>
        <v>-4.1880959460013232E-6</v>
      </c>
      <c r="N777">
        <f t="shared" si="51"/>
        <v>3.5362257138735944E-3</v>
      </c>
    </row>
    <row r="778" spans="1:14" x14ac:dyDescent="0.2">
      <c r="A778" s="2">
        <v>44004</v>
      </c>
      <c r="B778">
        <v>304355.45394363592</v>
      </c>
      <c r="C778">
        <v>85705.539456740007</v>
      </c>
      <c r="E778" s="2">
        <v>44004</v>
      </c>
      <c r="F778">
        <f t="shared" si="48"/>
        <v>404355.45394363592</v>
      </c>
      <c r="G778">
        <f t="shared" si="49"/>
        <v>185705.53945674002</v>
      </c>
      <c r="M778">
        <f t="shared" si="50"/>
        <v>1.3005504168787721E-2</v>
      </c>
      <c r="N778">
        <f t="shared" si="51"/>
        <v>1.3670443117501196E-3</v>
      </c>
    </row>
    <row r="779" spans="1:14" x14ac:dyDescent="0.2">
      <c r="A779" s="2">
        <v>44005</v>
      </c>
      <c r="B779">
        <v>304557.98146692303</v>
      </c>
      <c r="C779">
        <v>83860.189684561003</v>
      </c>
      <c r="E779" s="2">
        <v>44005</v>
      </c>
      <c r="F779">
        <f t="shared" si="48"/>
        <v>404557.98146692303</v>
      </c>
      <c r="G779">
        <f t="shared" si="49"/>
        <v>183860.18968456099</v>
      </c>
      <c r="M779">
        <f t="shared" si="50"/>
        <v>5.0086507134224805E-4</v>
      </c>
      <c r="N779">
        <f t="shared" si="51"/>
        <v>-9.9369667570358422E-3</v>
      </c>
    </row>
    <row r="780" spans="1:14" x14ac:dyDescent="0.2">
      <c r="A780" s="2">
        <v>44006</v>
      </c>
      <c r="B780">
        <v>297350.93764782691</v>
      </c>
      <c r="C780">
        <v>83240.840069124446</v>
      </c>
      <c r="E780" s="2">
        <v>44006</v>
      </c>
      <c r="F780">
        <f t="shared" si="48"/>
        <v>397350.93764782691</v>
      </c>
      <c r="G780">
        <f t="shared" si="49"/>
        <v>183240.84006912445</v>
      </c>
      <c r="M780">
        <f t="shared" si="50"/>
        <v>-1.7814612859604076E-2</v>
      </c>
      <c r="N780">
        <f t="shared" si="51"/>
        <v>-3.3685901037039437E-3</v>
      </c>
    </row>
    <row r="781" spans="1:14" x14ac:dyDescent="0.2">
      <c r="A781" s="2">
        <v>44007</v>
      </c>
      <c r="B781">
        <v>299594.52626205969</v>
      </c>
      <c r="C781">
        <v>86089.095411293791</v>
      </c>
      <c r="E781" s="2">
        <v>44007</v>
      </c>
      <c r="F781">
        <f t="shared" si="48"/>
        <v>399594.52626205969</v>
      </c>
      <c r="G781">
        <f t="shared" si="49"/>
        <v>186089.09541129379</v>
      </c>
      <c r="M781">
        <f t="shared" si="50"/>
        <v>5.6463654710720169E-3</v>
      </c>
      <c r="N781">
        <f t="shared" si="51"/>
        <v>1.5543780202573234E-2</v>
      </c>
    </row>
    <row r="782" spans="1:14" x14ac:dyDescent="0.2">
      <c r="A782" s="2">
        <v>44008</v>
      </c>
      <c r="B782">
        <v>274730.70148575882</v>
      </c>
      <c r="C782">
        <v>83848.731385597857</v>
      </c>
      <c r="E782" s="2">
        <v>44008</v>
      </c>
      <c r="F782">
        <f t="shared" si="48"/>
        <v>374730.70148575882</v>
      </c>
      <c r="G782">
        <f t="shared" si="49"/>
        <v>183848.73138559784</v>
      </c>
      <c r="M782">
        <f t="shared" si="50"/>
        <v>-6.2222636052814258E-2</v>
      </c>
      <c r="N782">
        <f t="shared" si="51"/>
        <v>-1.2039201011452602E-2</v>
      </c>
    </row>
    <row r="783" spans="1:14" x14ac:dyDescent="0.2">
      <c r="A783" s="2">
        <v>44018</v>
      </c>
      <c r="B783">
        <v>290911.90976772958</v>
      </c>
      <c r="C783">
        <v>79257.638268188937</v>
      </c>
      <c r="E783" s="2">
        <v>44018</v>
      </c>
      <c r="F783">
        <f t="shared" si="48"/>
        <v>390911.90976772958</v>
      </c>
      <c r="G783">
        <f t="shared" si="49"/>
        <v>179257.63826818892</v>
      </c>
      <c r="M783">
        <f t="shared" si="50"/>
        <v>4.318089822321565E-2</v>
      </c>
      <c r="N783">
        <f t="shared" si="51"/>
        <v>-2.4972122912176768E-2</v>
      </c>
    </row>
    <row r="784" spans="1:14" x14ac:dyDescent="0.2">
      <c r="A784" s="2">
        <v>44019</v>
      </c>
      <c r="B784">
        <v>288789.93733695062</v>
      </c>
      <c r="C784">
        <v>79109.368086969815</v>
      </c>
      <c r="E784" s="2">
        <v>44019</v>
      </c>
      <c r="F784">
        <f t="shared" si="48"/>
        <v>388789.93733695062</v>
      </c>
      <c r="G784">
        <f t="shared" si="49"/>
        <v>179109.36808696983</v>
      </c>
      <c r="M784">
        <f t="shared" si="50"/>
        <v>-5.4282624237255474E-3</v>
      </c>
      <c r="N784">
        <f t="shared" si="51"/>
        <v>-8.271345235357011E-4</v>
      </c>
    </row>
    <row r="785" spans="1:14" x14ac:dyDescent="0.2">
      <c r="A785" s="2">
        <v>44020</v>
      </c>
      <c r="B785">
        <v>299453.07400965062</v>
      </c>
      <c r="C785">
        <v>77737.1153397171</v>
      </c>
      <c r="E785" s="2">
        <v>44020</v>
      </c>
      <c r="F785">
        <f t="shared" si="48"/>
        <v>399453.07400965062</v>
      </c>
      <c r="G785">
        <f t="shared" si="49"/>
        <v>177737.1153397171</v>
      </c>
      <c r="M785">
        <f t="shared" si="50"/>
        <v>2.7426472880800492E-2</v>
      </c>
      <c r="N785">
        <f t="shared" si="51"/>
        <v>-7.6615353061064151E-3</v>
      </c>
    </row>
    <row r="786" spans="1:14" x14ac:dyDescent="0.2">
      <c r="A786" s="2">
        <v>44021</v>
      </c>
      <c r="B786">
        <v>297632.66994775872</v>
      </c>
      <c r="C786">
        <v>79414.597046192284</v>
      </c>
      <c r="E786" s="2">
        <v>44021</v>
      </c>
      <c r="F786">
        <f t="shared" si="48"/>
        <v>397632.66994775872</v>
      </c>
      <c r="G786">
        <f t="shared" si="49"/>
        <v>179414.59704619227</v>
      </c>
      <c r="M786">
        <f t="shared" si="50"/>
        <v>-4.557241339061306E-3</v>
      </c>
      <c r="N786">
        <f t="shared" si="51"/>
        <v>9.4379933154024806E-3</v>
      </c>
    </row>
    <row r="787" spans="1:14" x14ac:dyDescent="0.2">
      <c r="A787" s="2">
        <v>44022</v>
      </c>
      <c r="B787">
        <v>294957.10035672633</v>
      </c>
      <c r="C787">
        <v>72634.959285489735</v>
      </c>
      <c r="E787" s="2">
        <v>44022</v>
      </c>
      <c r="F787">
        <f t="shared" si="48"/>
        <v>394957.10035672633</v>
      </c>
      <c r="G787">
        <f t="shared" si="49"/>
        <v>172634.95928548975</v>
      </c>
      <c r="M787">
        <f t="shared" si="50"/>
        <v>-6.7287468893939663E-3</v>
      </c>
      <c r="N787">
        <f t="shared" si="51"/>
        <v>-3.7787548350689815E-2</v>
      </c>
    </row>
    <row r="788" spans="1:14" x14ac:dyDescent="0.2">
      <c r="A788" s="2">
        <v>44025</v>
      </c>
      <c r="B788">
        <v>291502.37613336922</v>
      </c>
      <c r="C788">
        <v>75143.052177819074</v>
      </c>
      <c r="E788" s="2">
        <v>44025</v>
      </c>
      <c r="F788">
        <f t="shared" si="48"/>
        <v>391502.37613336922</v>
      </c>
      <c r="G788">
        <f t="shared" si="49"/>
        <v>175143.05217781907</v>
      </c>
      <c r="M788">
        <f t="shared" si="50"/>
        <v>-8.7470872665329612E-3</v>
      </c>
      <c r="N788">
        <f t="shared" si="51"/>
        <v>1.4528302394311941E-2</v>
      </c>
    </row>
    <row r="789" spans="1:14" x14ac:dyDescent="0.2">
      <c r="A789" s="2">
        <v>44026</v>
      </c>
      <c r="B789">
        <v>292857.90450089239</v>
      </c>
      <c r="C789">
        <v>76234.950100005677</v>
      </c>
      <c r="E789" s="2">
        <v>44026</v>
      </c>
      <c r="F789">
        <f t="shared" si="48"/>
        <v>392857.90450089239</v>
      </c>
      <c r="G789">
        <f t="shared" si="49"/>
        <v>176234.95010000566</v>
      </c>
      <c r="M789">
        <f t="shared" si="50"/>
        <v>3.4623758376919472E-3</v>
      </c>
      <c r="N789">
        <f t="shared" si="51"/>
        <v>6.2343205089175182E-3</v>
      </c>
    </row>
    <row r="790" spans="1:14" x14ac:dyDescent="0.2">
      <c r="A790" s="2">
        <v>44027</v>
      </c>
      <c r="B790">
        <v>293282.08080230292</v>
      </c>
      <c r="C790">
        <v>78259.950100005692</v>
      </c>
      <c r="E790" s="2">
        <v>44027</v>
      </c>
      <c r="F790">
        <f t="shared" si="48"/>
        <v>393282.08080230292</v>
      </c>
      <c r="G790">
        <f t="shared" si="49"/>
        <v>178259.95010000569</v>
      </c>
      <c r="M790">
        <f t="shared" si="50"/>
        <v>1.0797194012156491E-3</v>
      </c>
      <c r="N790">
        <f t="shared" si="51"/>
        <v>1.1490342856799573E-2</v>
      </c>
    </row>
    <row r="791" spans="1:14" x14ac:dyDescent="0.2">
      <c r="A791" s="2">
        <v>44028</v>
      </c>
      <c r="B791">
        <v>285609.91022624337</v>
      </c>
      <c r="C791">
        <v>76212.803698020551</v>
      </c>
      <c r="E791" s="2">
        <v>44028</v>
      </c>
      <c r="F791">
        <f t="shared" si="48"/>
        <v>385609.91022624337</v>
      </c>
      <c r="G791">
        <f t="shared" si="49"/>
        <v>176212.80369802055</v>
      </c>
      <c r="M791">
        <f t="shared" si="50"/>
        <v>-1.9508060373379273E-2</v>
      </c>
      <c r="N791">
        <f t="shared" si="51"/>
        <v>-1.1484051245592016E-2</v>
      </c>
    </row>
    <row r="792" spans="1:14" x14ac:dyDescent="0.2">
      <c r="A792" s="2">
        <v>44029</v>
      </c>
      <c r="B792">
        <v>288781.76747019793</v>
      </c>
      <c r="C792">
        <v>74562.574499520779</v>
      </c>
      <c r="E792" s="2">
        <v>44029</v>
      </c>
      <c r="F792">
        <f t="shared" si="48"/>
        <v>388781.76747019793</v>
      </c>
      <c r="G792">
        <f t="shared" si="49"/>
        <v>174562.57449952076</v>
      </c>
      <c r="M792">
        <f t="shared" si="50"/>
        <v>8.2255594574671981E-3</v>
      </c>
      <c r="N792">
        <f t="shared" si="51"/>
        <v>-9.3649789565111146E-3</v>
      </c>
    </row>
    <row r="793" spans="1:14" x14ac:dyDescent="0.2">
      <c r="A793" s="2">
        <v>44032</v>
      </c>
      <c r="B793">
        <v>290162.66419365309</v>
      </c>
      <c r="C793">
        <v>77015.404688200069</v>
      </c>
      <c r="E793" s="2">
        <v>44032</v>
      </c>
      <c r="F793">
        <f t="shared" si="48"/>
        <v>390162.66419365309</v>
      </c>
      <c r="G793">
        <f t="shared" si="49"/>
        <v>177015.40468820007</v>
      </c>
      <c r="M793">
        <f t="shared" si="50"/>
        <v>3.5518556655592653E-3</v>
      </c>
      <c r="N793">
        <f t="shared" si="51"/>
        <v>1.4051294761845065E-2</v>
      </c>
    </row>
    <row r="794" spans="1:14" x14ac:dyDescent="0.2">
      <c r="A794" s="2">
        <v>44033</v>
      </c>
      <c r="B794">
        <v>291590.91517022281</v>
      </c>
      <c r="C794">
        <v>75930.917153574002</v>
      </c>
      <c r="E794" s="2">
        <v>44033</v>
      </c>
      <c r="F794">
        <f t="shared" si="48"/>
        <v>391590.91517022281</v>
      </c>
      <c r="G794">
        <f t="shared" si="49"/>
        <v>175930.917153574</v>
      </c>
      <c r="M794">
        <f t="shared" si="50"/>
        <v>3.660655177043851E-3</v>
      </c>
      <c r="N794">
        <f t="shared" si="51"/>
        <v>-6.1265150145339833E-3</v>
      </c>
    </row>
    <row r="795" spans="1:14" x14ac:dyDescent="0.2">
      <c r="A795" s="2">
        <v>44034</v>
      </c>
      <c r="B795">
        <v>291656.37551766878</v>
      </c>
      <c r="C795">
        <v>72889.61552654019</v>
      </c>
      <c r="E795" s="2">
        <v>44034</v>
      </c>
      <c r="F795">
        <f t="shared" si="48"/>
        <v>391656.37551766878</v>
      </c>
      <c r="G795">
        <f t="shared" si="49"/>
        <v>172889.6155265402</v>
      </c>
      <c r="M795">
        <f t="shared" si="50"/>
        <v>1.6716513307648472E-4</v>
      </c>
      <c r="N795">
        <f t="shared" si="51"/>
        <v>-1.7286908271949595E-2</v>
      </c>
    </row>
    <row r="796" spans="1:14" x14ac:dyDescent="0.2">
      <c r="A796" s="2">
        <v>44035</v>
      </c>
      <c r="B796">
        <v>291304.23488765379</v>
      </c>
      <c r="C796">
        <v>74370.628184768022</v>
      </c>
      <c r="E796" s="2">
        <v>44035</v>
      </c>
      <c r="F796">
        <f t="shared" si="48"/>
        <v>391304.23488765379</v>
      </c>
      <c r="G796">
        <f t="shared" si="49"/>
        <v>174370.62818476802</v>
      </c>
      <c r="M796">
        <f t="shared" si="50"/>
        <v>-8.9910608387150164E-4</v>
      </c>
      <c r="N796">
        <f t="shared" si="51"/>
        <v>8.5662325855566934E-3</v>
      </c>
    </row>
    <row r="797" spans="1:14" x14ac:dyDescent="0.2">
      <c r="A797" s="2">
        <v>44036</v>
      </c>
      <c r="B797">
        <v>374991.60817820922</v>
      </c>
      <c r="C797">
        <v>72066.809468863677</v>
      </c>
      <c r="E797" s="2">
        <v>44036</v>
      </c>
      <c r="F797">
        <f t="shared" si="48"/>
        <v>474991.60817820922</v>
      </c>
      <c r="G797">
        <f t="shared" si="49"/>
        <v>172066.80946886368</v>
      </c>
      <c r="M797">
        <f t="shared" si="50"/>
        <v>0.21386779346914728</v>
      </c>
      <c r="N797">
        <f t="shared" si="51"/>
        <v>-1.3212194851205981E-2</v>
      </c>
    </row>
    <row r="798" spans="1:14" x14ac:dyDescent="0.2">
      <c r="A798" s="2">
        <v>44046</v>
      </c>
      <c r="B798">
        <v>375483.5012087042</v>
      </c>
      <c r="C798">
        <v>70505.014886470919</v>
      </c>
      <c r="E798" s="2">
        <v>44046</v>
      </c>
      <c r="F798">
        <f t="shared" si="48"/>
        <v>475483.5012087042</v>
      </c>
      <c r="G798">
        <f t="shared" si="49"/>
        <v>170505.01488647092</v>
      </c>
      <c r="M798">
        <f t="shared" si="50"/>
        <v>1.0355825703565378E-3</v>
      </c>
      <c r="N798">
        <f t="shared" si="51"/>
        <v>-9.0766754333023933E-3</v>
      </c>
    </row>
    <row r="799" spans="1:14" x14ac:dyDescent="0.2">
      <c r="A799" s="2">
        <v>44047</v>
      </c>
      <c r="B799">
        <v>380423.13636385038</v>
      </c>
      <c r="C799">
        <v>71692.754350072428</v>
      </c>
      <c r="E799" s="2">
        <v>44047</v>
      </c>
      <c r="F799">
        <f t="shared" si="48"/>
        <v>480423.13636385038</v>
      </c>
      <c r="G799">
        <f t="shared" si="49"/>
        <v>171692.75435007241</v>
      </c>
      <c r="M799">
        <f t="shared" si="50"/>
        <v>1.0388657319527116E-2</v>
      </c>
      <c r="N799">
        <f t="shared" si="51"/>
        <v>6.9660089727703245E-3</v>
      </c>
    </row>
    <row r="800" spans="1:14" x14ac:dyDescent="0.2">
      <c r="A800" s="2">
        <v>44048</v>
      </c>
      <c r="B800">
        <v>383760.17867533769</v>
      </c>
      <c r="C800">
        <v>69060.654886947261</v>
      </c>
      <c r="E800" s="2">
        <v>44048</v>
      </c>
      <c r="F800">
        <f t="shared" si="48"/>
        <v>483760.17867533769</v>
      </c>
      <c r="G800">
        <f t="shared" si="49"/>
        <v>169060.65488694725</v>
      </c>
      <c r="M800">
        <f t="shared" si="50"/>
        <v>6.9460483038851599E-3</v>
      </c>
      <c r="N800">
        <f t="shared" si="51"/>
        <v>-1.5330288532493665E-2</v>
      </c>
    </row>
    <row r="801" spans="1:14" x14ac:dyDescent="0.2">
      <c r="A801" s="2">
        <v>44049</v>
      </c>
      <c r="B801">
        <v>387712.09183632449</v>
      </c>
      <c r="C801">
        <v>69561.439592326016</v>
      </c>
      <c r="E801" s="2">
        <v>44049</v>
      </c>
      <c r="F801">
        <f t="shared" si="48"/>
        <v>487712.09183632449</v>
      </c>
      <c r="G801">
        <f t="shared" si="49"/>
        <v>169561.439592326</v>
      </c>
      <c r="M801">
        <f t="shared" si="50"/>
        <v>8.1691576429630194E-3</v>
      </c>
      <c r="N801">
        <f t="shared" si="51"/>
        <v>2.9621599757414627E-3</v>
      </c>
    </row>
    <row r="802" spans="1:14" x14ac:dyDescent="0.2">
      <c r="A802" s="2">
        <v>44050</v>
      </c>
      <c r="B802">
        <v>385132.3897363093</v>
      </c>
      <c r="C802">
        <v>73944.806154559046</v>
      </c>
      <c r="E802" s="2">
        <v>44050</v>
      </c>
      <c r="F802">
        <f t="shared" si="48"/>
        <v>485132.3897363093</v>
      </c>
      <c r="G802">
        <f t="shared" si="49"/>
        <v>173944.80615455905</v>
      </c>
      <c r="M802">
        <f t="shared" si="50"/>
        <v>-5.2893954101120213E-3</v>
      </c>
      <c r="N802">
        <f t="shared" si="51"/>
        <v>2.5851199263063031E-2</v>
      </c>
    </row>
    <row r="803" spans="1:14" x14ac:dyDescent="0.2">
      <c r="A803" s="2">
        <v>44053</v>
      </c>
      <c r="B803">
        <v>384993.94959288719</v>
      </c>
      <c r="C803">
        <v>74890.714226307871</v>
      </c>
      <c r="E803" s="2">
        <v>44053</v>
      </c>
      <c r="F803">
        <f t="shared" si="48"/>
        <v>484993.94959288719</v>
      </c>
      <c r="G803">
        <f t="shared" si="49"/>
        <v>174890.71422630787</v>
      </c>
      <c r="M803">
        <f t="shared" si="50"/>
        <v>-2.8536569882987097E-4</v>
      </c>
      <c r="N803">
        <f t="shared" si="51"/>
        <v>5.4379782452850947E-3</v>
      </c>
    </row>
    <row r="804" spans="1:14" x14ac:dyDescent="0.2">
      <c r="A804" s="2">
        <v>44054</v>
      </c>
      <c r="B804">
        <v>376724.53727629292</v>
      </c>
      <c r="C804">
        <v>76323.475013907359</v>
      </c>
      <c r="E804" s="2">
        <v>44054</v>
      </c>
      <c r="F804">
        <f t="shared" si="48"/>
        <v>476724.53727629292</v>
      </c>
      <c r="G804">
        <f t="shared" si="49"/>
        <v>176323.47501390736</v>
      </c>
      <c r="M804">
        <f t="shared" si="50"/>
        <v>-1.7050547380097772E-2</v>
      </c>
      <c r="N804">
        <f t="shared" si="51"/>
        <v>8.1923205239215879E-3</v>
      </c>
    </row>
    <row r="805" spans="1:14" x14ac:dyDescent="0.2">
      <c r="A805" s="2">
        <v>44055</v>
      </c>
      <c r="B805">
        <v>382161.29861983377</v>
      </c>
      <c r="C805">
        <v>79173.870902225215</v>
      </c>
      <c r="E805" s="2">
        <v>44055</v>
      </c>
      <c r="F805">
        <f t="shared" si="48"/>
        <v>482161.29861983377</v>
      </c>
      <c r="G805">
        <f t="shared" si="49"/>
        <v>179173.8709022252</v>
      </c>
      <c r="M805">
        <f t="shared" si="50"/>
        <v>1.1404408454834578E-2</v>
      </c>
      <c r="N805">
        <f t="shared" si="51"/>
        <v>1.6165719783443579E-2</v>
      </c>
    </row>
    <row r="806" spans="1:14" x14ac:dyDescent="0.2">
      <c r="A806" s="2">
        <v>44056</v>
      </c>
      <c r="B806">
        <v>383606.65755342488</v>
      </c>
      <c r="C806">
        <v>80324.386366142731</v>
      </c>
      <c r="E806" s="2">
        <v>44056</v>
      </c>
      <c r="F806">
        <f t="shared" si="48"/>
        <v>483606.65755342488</v>
      </c>
      <c r="G806">
        <f t="shared" si="49"/>
        <v>180324.38636614272</v>
      </c>
      <c r="M806">
        <f t="shared" si="50"/>
        <v>2.9976668341660513E-3</v>
      </c>
      <c r="N806">
        <f t="shared" si="51"/>
        <v>6.4212234636899148E-3</v>
      </c>
    </row>
    <row r="807" spans="1:14" x14ac:dyDescent="0.2">
      <c r="A807" s="2">
        <v>44057</v>
      </c>
      <c r="B807">
        <v>382361.48597451969</v>
      </c>
      <c r="C807">
        <v>81100.460825491202</v>
      </c>
      <c r="E807" s="2">
        <v>44057</v>
      </c>
      <c r="F807">
        <f t="shared" si="48"/>
        <v>482361.48597451969</v>
      </c>
      <c r="G807">
        <f t="shared" si="49"/>
        <v>181100.4608254912</v>
      </c>
      <c r="M807">
        <f t="shared" si="50"/>
        <v>-2.5747610365923048E-3</v>
      </c>
      <c r="N807">
        <f t="shared" si="51"/>
        <v>4.3037687524564291E-3</v>
      </c>
    </row>
    <row r="808" spans="1:14" x14ac:dyDescent="0.2">
      <c r="A808" s="2">
        <v>44060</v>
      </c>
      <c r="B808">
        <v>383434.92786445771</v>
      </c>
      <c r="C808">
        <v>79552.760538879986</v>
      </c>
      <c r="E808" s="2">
        <v>44060</v>
      </c>
      <c r="F808">
        <f t="shared" si="48"/>
        <v>483434.92786445771</v>
      </c>
      <c r="G808">
        <f t="shared" si="49"/>
        <v>179552.76053887999</v>
      </c>
      <c r="M808">
        <f t="shared" si="50"/>
        <v>2.2253888860329302E-3</v>
      </c>
      <c r="N808">
        <f t="shared" si="51"/>
        <v>-8.5460869594505533E-3</v>
      </c>
    </row>
    <row r="809" spans="1:14" x14ac:dyDescent="0.2">
      <c r="A809" s="2">
        <v>44061</v>
      </c>
      <c r="B809">
        <v>383789.55382704851</v>
      </c>
      <c r="C809">
        <v>80479.321966470932</v>
      </c>
      <c r="E809" s="2">
        <v>44061</v>
      </c>
      <c r="F809">
        <f t="shared" si="48"/>
        <v>483789.55382704851</v>
      </c>
      <c r="G809">
        <f t="shared" si="49"/>
        <v>180479.32196647092</v>
      </c>
      <c r="M809">
        <f t="shared" si="50"/>
        <v>7.3355469816245133E-4</v>
      </c>
      <c r="N809">
        <f t="shared" si="51"/>
        <v>5.1603853085305049E-3</v>
      </c>
    </row>
    <row r="810" spans="1:14" x14ac:dyDescent="0.2">
      <c r="A810" s="2">
        <v>44062</v>
      </c>
      <c r="B810">
        <v>382772.63688421872</v>
      </c>
      <c r="C810">
        <v>79297.37942201132</v>
      </c>
      <c r="E810" s="2">
        <v>44062</v>
      </c>
      <c r="F810">
        <f t="shared" si="48"/>
        <v>482772.63688421872</v>
      </c>
      <c r="G810">
        <f t="shared" si="49"/>
        <v>179297.37942201132</v>
      </c>
      <c r="M810">
        <f t="shared" si="50"/>
        <v>-2.101982018390854E-3</v>
      </c>
      <c r="N810">
        <f t="shared" si="51"/>
        <v>-6.5489083823086231E-3</v>
      </c>
    </row>
    <row r="811" spans="1:14" x14ac:dyDescent="0.2">
      <c r="A811" s="2">
        <v>44063</v>
      </c>
      <c r="B811">
        <v>382803.88256438961</v>
      </c>
      <c r="C811">
        <v>79543.180328853836</v>
      </c>
      <c r="E811" s="2">
        <v>44063</v>
      </c>
      <c r="F811">
        <f t="shared" si="48"/>
        <v>482803.88256438961</v>
      </c>
      <c r="G811">
        <f t="shared" si="49"/>
        <v>179543.18032885384</v>
      </c>
      <c r="M811">
        <f t="shared" si="50"/>
        <v>6.4721315550417006E-5</v>
      </c>
      <c r="N811">
        <f t="shared" si="51"/>
        <v>1.3709118763190395E-3</v>
      </c>
    </row>
    <row r="812" spans="1:14" x14ac:dyDescent="0.2">
      <c r="A812" s="2">
        <v>44064</v>
      </c>
      <c r="B812">
        <v>382533.37266996381</v>
      </c>
      <c r="C812">
        <v>83033.589002748762</v>
      </c>
      <c r="E812" s="2">
        <v>44064</v>
      </c>
      <c r="F812">
        <f t="shared" si="48"/>
        <v>482533.37266996381</v>
      </c>
      <c r="G812">
        <f t="shared" si="49"/>
        <v>183033.58900274878</v>
      </c>
      <c r="M812">
        <f t="shared" si="50"/>
        <v>-5.6028939326048044E-4</v>
      </c>
      <c r="N812">
        <f t="shared" si="51"/>
        <v>1.9440497085446849E-2</v>
      </c>
    </row>
    <row r="813" spans="1:14" x14ac:dyDescent="0.2">
      <c r="A813" s="2">
        <v>44067</v>
      </c>
      <c r="B813">
        <v>385136.20750042808</v>
      </c>
      <c r="C813">
        <v>83922.843840130401</v>
      </c>
      <c r="E813" s="2">
        <v>44067</v>
      </c>
      <c r="F813">
        <f t="shared" si="48"/>
        <v>485136.20750042808</v>
      </c>
      <c r="G813">
        <f t="shared" si="49"/>
        <v>183922.8438401304</v>
      </c>
      <c r="M813">
        <f t="shared" si="50"/>
        <v>5.394103243185463E-3</v>
      </c>
      <c r="N813">
        <f t="shared" si="51"/>
        <v>4.8584243046683072E-3</v>
      </c>
    </row>
    <row r="814" spans="1:14" x14ac:dyDescent="0.2">
      <c r="A814" s="2">
        <v>44068</v>
      </c>
      <c r="B814">
        <v>385760.89880032412</v>
      </c>
      <c r="C814">
        <v>86988.087992777029</v>
      </c>
      <c r="E814" s="2">
        <v>44068</v>
      </c>
      <c r="F814">
        <f t="shared" si="48"/>
        <v>485760.89880032412</v>
      </c>
      <c r="G814">
        <f t="shared" si="49"/>
        <v>186988.08799277703</v>
      </c>
      <c r="M814">
        <f t="shared" si="50"/>
        <v>1.2876616715842546E-3</v>
      </c>
      <c r="N814">
        <f t="shared" si="51"/>
        <v>1.6665924083421647E-2</v>
      </c>
    </row>
    <row r="815" spans="1:14" x14ac:dyDescent="0.2">
      <c r="A815" s="2">
        <v>44069</v>
      </c>
      <c r="B815">
        <v>390216.69985025981</v>
      </c>
      <c r="C815">
        <v>86257.766110169512</v>
      </c>
      <c r="E815" s="2">
        <v>44069</v>
      </c>
      <c r="F815">
        <f t="shared" si="48"/>
        <v>490216.69985025981</v>
      </c>
      <c r="G815">
        <f t="shared" si="49"/>
        <v>186257.76611016953</v>
      </c>
      <c r="M815">
        <f t="shared" si="50"/>
        <v>9.1728277449669368E-3</v>
      </c>
      <c r="N815">
        <f t="shared" si="51"/>
        <v>-3.9057134090579797E-3</v>
      </c>
    </row>
    <row r="816" spans="1:14" x14ac:dyDescent="0.2">
      <c r="A816" s="2">
        <v>44070</v>
      </c>
      <c r="B816">
        <v>388530.80762429221</v>
      </c>
      <c r="C816">
        <v>85964.845036125596</v>
      </c>
      <c r="E816" s="2">
        <v>44070</v>
      </c>
      <c r="F816">
        <f t="shared" si="48"/>
        <v>488530.80762429221</v>
      </c>
      <c r="G816">
        <f t="shared" si="49"/>
        <v>185964.8450361256</v>
      </c>
      <c r="M816">
        <f t="shared" si="50"/>
        <v>-3.4390754669977003E-3</v>
      </c>
      <c r="N816">
        <f t="shared" si="51"/>
        <v>-1.5726650231092673E-3</v>
      </c>
    </row>
    <row r="817" spans="1:14" x14ac:dyDescent="0.2">
      <c r="A817" s="2">
        <v>44071</v>
      </c>
      <c r="B817">
        <v>399674.74139246932</v>
      </c>
      <c r="C817">
        <v>83802.205883261035</v>
      </c>
      <c r="E817" s="2">
        <v>44071</v>
      </c>
      <c r="F817">
        <f t="shared" si="48"/>
        <v>499674.74139246932</v>
      </c>
      <c r="G817">
        <f t="shared" si="49"/>
        <v>183802.20588326105</v>
      </c>
      <c r="M817">
        <f t="shared" si="50"/>
        <v>2.2811117731488958E-2</v>
      </c>
      <c r="N817">
        <f t="shared" si="51"/>
        <v>-1.1629290215817038E-2</v>
      </c>
    </row>
    <row r="818" spans="1:14" x14ac:dyDescent="0.2">
      <c r="A818" s="2">
        <v>44081</v>
      </c>
      <c r="B818">
        <v>399721.02196200762</v>
      </c>
      <c r="C818">
        <v>83986.960228409604</v>
      </c>
      <c r="E818" s="2">
        <v>44081</v>
      </c>
      <c r="F818">
        <f t="shared" si="48"/>
        <v>499721.02196200762</v>
      </c>
      <c r="G818">
        <f t="shared" si="49"/>
        <v>183986.96022840962</v>
      </c>
      <c r="M818">
        <f t="shared" si="50"/>
        <v>9.2621390885853097E-5</v>
      </c>
      <c r="N818">
        <f t="shared" si="51"/>
        <v>1.0051802385109168E-3</v>
      </c>
    </row>
    <row r="819" spans="1:14" x14ac:dyDescent="0.2">
      <c r="A819" s="2">
        <v>44082</v>
      </c>
      <c r="B819">
        <v>393774.0937722621</v>
      </c>
      <c r="C819">
        <v>85020.877077424972</v>
      </c>
      <c r="E819" s="2">
        <v>44082</v>
      </c>
      <c r="F819">
        <f t="shared" si="48"/>
        <v>493774.0937722621</v>
      </c>
      <c r="G819">
        <f t="shared" si="49"/>
        <v>185020.87707742496</v>
      </c>
      <c r="M819">
        <f t="shared" si="50"/>
        <v>-1.1900496333727683E-2</v>
      </c>
      <c r="N819">
        <f t="shared" si="51"/>
        <v>5.6195115552308073E-3</v>
      </c>
    </row>
    <row r="820" spans="1:14" x14ac:dyDescent="0.2">
      <c r="A820" s="2">
        <v>44083</v>
      </c>
      <c r="B820">
        <v>398281.26409295917</v>
      </c>
      <c r="C820">
        <v>86161.204052901754</v>
      </c>
      <c r="E820" s="2">
        <v>44083</v>
      </c>
      <c r="F820">
        <f t="shared" si="48"/>
        <v>498281.26409295917</v>
      </c>
      <c r="G820">
        <f t="shared" si="49"/>
        <v>186161.20405290177</v>
      </c>
      <c r="M820">
        <f t="shared" si="50"/>
        <v>9.1280007953917931E-3</v>
      </c>
      <c r="N820">
        <f t="shared" si="51"/>
        <v>6.163234081955106E-3</v>
      </c>
    </row>
    <row r="821" spans="1:14" x14ac:dyDescent="0.2">
      <c r="A821" s="2">
        <v>44084</v>
      </c>
      <c r="B821">
        <v>393266.45925477089</v>
      </c>
      <c r="C821">
        <v>88285.746177443914</v>
      </c>
      <c r="E821" s="2">
        <v>44084</v>
      </c>
      <c r="F821">
        <f t="shared" si="48"/>
        <v>493266.45925477089</v>
      </c>
      <c r="G821">
        <f t="shared" si="49"/>
        <v>188285.74617744391</v>
      </c>
      <c r="M821">
        <f t="shared" si="50"/>
        <v>-1.0064205097731154E-2</v>
      </c>
      <c r="N821">
        <f t="shared" si="51"/>
        <v>1.1412378510070287E-2</v>
      </c>
    </row>
    <row r="822" spans="1:14" x14ac:dyDescent="0.2">
      <c r="A822" s="2">
        <v>44085</v>
      </c>
      <c r="B822">
        <v>392092.91916942992</v>
      </c>
      <c r="C822">
        <v>88939.939204769267</v>
      </c>
      <c r="E822" s="2">
        <v>44085</v>
      </c>
      <c r="F822">
        <f t="shared" si="48"/>
        <v>492092.91916942992</v>
      </c>
      <c r="G822">
        <f t="shared" si="49"/>
        <v>188939.93920476927</v>
      </c>
      <c r="M822">
        <f t="shared" si="50"/>
        <v>-2.3791199732370936E-3</v>
      </c>
      <c r="N822">
        <f t="shared" si="51"/>
        <v>3.4744692076097436E-3</v>
      </c>
    </row>
    <row r="823" spans="1:14" x14ac:dyDescent="0.2">
      <c r="A823" s="2">
        <v>44088</v>
      </c>
      <c r="B823">
        <v>396354.2304470067</v>
      </c>
      <c r="C823">
        <v>90643.981100834731</v>
      </c>
      <c r="E823" s="2">
        <v>44088</v>
      </c>
      <c r="F823">
        <f t="shared" si="48"/>
        <v>496354.2304470067</v>
      </c>
      <c r="G823">
        <f t="shared" si="49"/>
        <v>190643.98110083473</v>
      </c>
      <c r="M823">
        <f t="shared" si="50"/>
        <v>8.659566337124211E-3</v>
      </c>
      <c r="N823">
        <f t="shared" si="51"/>
        <v>9.0189607514304226E-3</v>
      </c>
    </row>
    <row r="824" spans="1:14" x14ac:dyDescent="0.2">
      <c r="A824" s="2">
        <v>44089</v>
      </c>
      <c r="B824">
        <v>397404.02171850379</v>
      </c>
      <c r="C824">
        <v>89382.972293789106</v>
      </c>
      <c r="E824" s="2">
        <v>44089</v>
      </c>
      <c r="F824">
        <f t="shared" si="48"/>
        <v>497404.02171850379</v>
      </c>
      <c r="G824">
        <f t="shared" si="49"/>
        <v>189382.97229378909</v>
      </c>
      <c r="M824">
        <f t="shared" si="50"/>
        <v>2.1150041786722903E-3</v>
      </c>
      <c r="N824">
        <f t="shared" si="51"/>
        <v>-6.6144695456116821E-3</v>
      </c>
    </row>
    <row r="825" spans="1:14" x14ac:dyDescent="0.2">
      <c r="A825" s="2">
        <v>44090</v>
      </c>
      <c r="B825">
        <v>396419.74014469021</v>
      </c>
      <c r="C825">
        <v>87971.254905399255</v>
      </c>
      <c r="E825" s="2">
        <v>44090</v>
      </c>
      <c r="F825">
        <f t="shared" si="48"/>
        <v>496419.74014469021</v>
      </c>
      <c r="G825">
        <f t="shared" si="49"/>
        <v>187971.25490539926</v>
      </c>
      <c r="M825">
        <f t="shared" si="50"/>
        <v>-1.9788371843334602E-3</v>
      </c>
      <c r="N825">
        <f t="shared" si="51"/>
        <v>-7.454299461515706E-3</v>
      </c>
    </row>
    <row r="826" spans="1:14" x14ac:dyDescent="0.2">
      <c r="A826" s="2">
        <v>44091</v>
      </c>
      <c r="B826">
        <v>394005.31850302132</v>
      </c>
      <c r="C826">
        <v>87825.702344752353</v>
      </c>
      <c r="E826" s="2">
        <v>44091</v>
      </c>
      <c r="F826">
        <f t="shared" si="48"/>
        <v>494005.31850302132</v>
      </c>
      <c r="G826">
        <f t="shared" si="49"/>
        <v>187825.70234475235</v>
      </c>
      <c r="M826">
        <f t="shared" si="50"/>
        <v>-4.86366968599025E-3</v>
      </c>
      <c r="N826">
        <f t="shared" si="51"/>
        <v>-7.7433414337822249E-4</v>
      </c>
    </row>
    <row r="827" spans="1:14" x14ac:dyDescent="0.2">
      <c r="A827" s="2">
        <v>44092</v>
      </c>
      <c r="B827">
        <v>393744.96682700701</v>
      </c>
      <c r="C827">
        <v>89209.197490383493</v>
      </c>
      <c r="E827" s="2">
        <v>44092</v>
      </c>
      <c r="F827">
        <f t="shared" si="48"/>
        <v>493744.96682700701</v>
      </c>
      <c r="G827">
        <f t="shared" si="49"/>
        <v>189209.19749038349</v>
      </c>
      <c r="M827">
        <f t="shared" si="50"/>
        <v>-5.270220102148919E-4</v>
      </c>
      <c r="N827">
        <f t="shared" si="51"/>
        <v>7.3658457195157805E-3</v>
      </c>
    </row>
    <row r="828" spans="1:14" x14ac:dyDescent="0.2">
      <c r="A828" s="2">
        <v>44095</v>
      </c>
      <c r="B828">
        <v>391759.27921184659</v>
      </c>
      <c r="C828">
        <v>89535.196953758845</v>
      </c>
      <c r="E828" s="2">
        <v>44095</v>
      </c>
      <c r="F828">
        <f t="shared" si="48"/>
        <v>491759.27921184659</v>
      </c>
      <c r="G828">
        <f t="shared" si="49"/>
        <v>189535.19695375883</v>
      </c>
      <c r="M828">
        <f t="shared" si="50"/>
        <v>-4.0216867989991004E-3</v>
      </c>
      <c r="N828">
        <f t="shared" si="51"/>
        <v>1.7229578038451671E-3</v>
      </c>
    </row>
    <row r="829" spans="1:14" x14ac:dyDescent="0.2">
      <c r="A829" s="2">
        <v>44096</v>
      </c>
      <c r="B829">
        <v>390245.71941308503</v>
      </c>
      <c r="C829">
        <v>90331.123524842813</v>
      </c>
      <c r="E829" s="2">
        <v>44096</v>
      </c>
      <c r="F829">
        <f t="shared" si="48"/>
        <v>490245.71941308503</v>
      </c>
      <c r="G829">
        <f t="shared" si="49"/>
        <v>190331.12352484281</v>
      </c>
      <c r="M829">
        <f t="shared" si="50"/>
        <v>-3.0778469522474037E-3</v>
      </c>
      <c r="N829">
        <f t="shared" si="51"/>
        <v>4.1993602448318137E-3</v>
      </c>
    </row>
    <row r="830" spans="1:14" x14ac:dyDescent="0.2">
      <c r="A830" s="2">
        <v>44097</v>
      </c>
      <c r="B830">
        <v>385069.45447139052</v>
      </c>
      <c r="C830">
        <v>90547.556390574289</v>
      </c>
      <c r="E830" s="2">
        <v>44097</v>
      </c>
      <c r="F830">
        <f t="shared" si="48"/>
        <v>485069.45447139052</v>
      </c>
      <c r="G830">
        <f t="shared" si="49"/>
        <v>190547.55639057429</v>
      </c>
      <c r="M830">
        <f t="shared" si="50"/>
        <v>-1.0558511245934904E-2</v>
      </c>
      <c r="N830">
        <f t="shared" si="51"/>
        <v>1.1371385915411078E-3</v>
      </c>
    </row>
    <row r="831" spans="1:14" x14ac:dyDescent="0.2">
      <c r="A831" s="2">
        <v>44098</v>
      </c>
      <c r="B831">
        <v>390290.80837376561</v>
      </c>
      <c r="C831">
        <v>89538.345337310413</v>
      </c>
      <c r="E831" s="2">
        <v>44098</v>
      </c>
      <c r="F831">
        <f t="shared" si="48"/>
        <v>490290.80837376561</v>
      </c>
      <c r="G831">
        <f t="shared" si="49"/>
        <v>189538.3453373104</v>
      </c>
      <c r="M831">
        <f t="shared" si="50"/>
        <v>1.0764136670005571E-2</v>
      </c>
      <c r="N831">
        <f t="shared" si="51"/>
        <v>-5.2963736317628938E-3</v>
      </c>
    </row>
    <row r="832" spans="1:14" x14ac:dyDescent="0.2">
      <c r="A832" s="2">
        <v>44099</v>
      </c>
      <c r="B832">
        <v>371287.33157909679</v>
      </c>
      <c r="C832">
        <v>88344.455480684366</v>
      </c>
      <c r="E832" s="2">
        <v>44099</v>
      </c>
      <c r="F832">
        <f t="shared" si="48"/>
        <v>471287.33157909679</v>
      </c>
      <c r="G832">
        <f t="shared" si="49"/>
        <v>188344.45548068435</v>
      </c>
      <c r="M832">
        <f t="shared" si="50"/>
        <v>-3.8759602403522553E-2</v>
      </c>
      <c r="N832">
        <f t="shared" si="51"/>
        <v>-6.2989357351482117E-3</v>
      </c>
    </row>
    <row r="833" spans="1:14" x14ac:dyDescent="0.2">
      <c r="A833" s="2">
        <v>44109</v>
      </c>
      <c r="B833">
        <v>375779.73788599798</v>
      </c>
      <c r="C833">
        <v>89616.326274762469</v>
      </c>
      <c r="E833" s="2">
        <v>44109</v>
      </c>
      <c r="F833">
        <f t="shared" si="48"/>
        <v>475779.73788599798</v>
      </c>
      <c r="G833">
        <f t="shared" si="49"/>
        <v>189616.32627476245</v>
      </c>
      <c r="M833">
        <f t="shared" si="50"/>
        <v>9.532202556450901E-3</v>
      </c>
      <c r="N833">
        <f t="shared" si="51"/>
        <v>6.752897454995902E-3</v>
      </c>
    </row>
    <row r="834" spans="1:14" x14ac:dyDescent="0.2">
      <c r="A834" s="2">
        <v>44110</v>
      </c>
      <c r="B834">
        <v>375915.40137990989</v>
      </c>
      <c r="C834">
        <v>88061.068404702164</v>
      </c>
      <c r="E834" s="2">
        <v>44110</v>
      </c>
      <c r="F834">
        <f t="shared" si="48"/>
        <v>475915.40137990989</v>
      </c>
      <c r="G834">
        <f t="shared" si="49"/>
        <v>188061.06840470218</v>
      </c>
      <c r="M834">
        <f t="shared" si="50"/>
        <v>2.8513928422991565E-4</v>
      </c>
      <c r="N834">
        <f t="shared" si="51"/>
        <v>-8.2021305897817982E-3</v>
      </c>
    </row>
    <row r="835" spans="1:14" x14ac:dyDescent="0.2">
      <c r="A835" s="2">
        <v>44111</v>
      </c>
      <c r="B835">
        <v>377839.83726786327</v>
      </c>
      <c r="C835">
        <v>88715.878428954471</v>
      </c>
      <c r="E835" s="2">
        <v>44111</v>
      </c>
      <c r="F835">
        <f t="shared" si="48"/>
        <v>477839.83726786327</v>
      </c>
      <c r="G835">
        <f t="shared" si="49"/>
        <v>188715.87842895446</v>
      </c>
      <c r="M835">
        <f t="shared" si="50"/>
        <v>4.0436512085414945E-3</v>
      </c>
      <c r="N835">
        <f t="shared" si="51"/>
        <v>3.4819010112350575E-3</v>
      </c>
    </row>
    <row r="836" spans="1:14" x14ac:dyDescent="0.2">
      <c r="A836" s="2">
        <v>44112</v>
      </c>
      <c r="B836">
        <v>377937.54048777517</v>
      </c>
      <c r="C836">
        <v>90203.781654760882</v>
      </c>
      <c r="E836" s="2">
        <v>44112</v>
      </c>
      <c r="F836">
        <f t="shared" ref="F836:F899" si="52">100000+B836</f>
        <v>477937.54048777517</v>
      </c>
      <c r="G836">
        <f t="shared" ref="G836:G899" si="53">100000+C836</f>
        <v>190203.78165476088</v>
      </c>
      <c r="M836">
        <f t="shared" ref="M836:M899" si="54">(F836-F835)/F835</f>
        <v>2.0446855262326919E-4</v>
      </c>
      <c r="N836">
        <f t="shared" ref="N836:N899" si="55">(G836-G835)/G835</f>
        <v>7.884356304266012E-3</v>
      </c>
    </row>
    <row r="837" spans="1:14" x14ac:dyDescent="0.2">
      <c r="A837" s="2">
        <v>44113</v>
      </c>
      <c r="B837">
        <v>377079.13213990768</v>
      </c>
      <c r="C837">
        <v>91069.976013803796</v>
      </c>
      <c r="E837" s="2">
        <v>44113</v>
      </c>
      <c r="F837">
        <f t="shared" si="52"/>
        <v>477079.13213990768</v>
      </c>
      <c r="G837">
        <f t="shared" si="53"/>
        <v>191069.9760138038</v>
      </c>
      <c r="M837">
        <f t="shared" si="54"/>
        <v>-1.7960680531422788E-3</v>
      </c>
      <c r="N837">
        <f t="shared" si="55"/>
        <v>4.5540333189334004E-3</v>
      </c>
    </row>
    <row r="838" spans="1:14" x14ac:dyDescent="0.2">
      <c r="A838" s="2">
        <v>44116</v>
      </c>
      <c r="B838">
        <v>377152.11913910031</v>
      </c>
      <c r="C838">
        <v>89055.319118400701</v>
      </c>
      <c r="E838" s="2">
        <v>44116</v>
      </c>
      <c r="F838">
        <f t="shared" si="52"/>
        <v>477152.11913910031</v>
      </c>
      <c r="G838">
        <f t="shared" si="53"/>
        <v>189055.31911840069</v>
      </c>
      <c r="M838">
        <f t="shared" si="54"/>
        <v>1.5298719704055357E-4</v>
      </c>
      <c r="N838">
        <f t="shared" si="55"/>
        <v>-1.0544078862801351E-2</v>
      </c>
    </row>
    <row r="839" spans="1:14" x14ac:dyDescent="0.2">
      <c r="A839" s="2">
        <v>44117</v>
      </c>
      <c r="B839">
        <v>376903.14655992412</v>
      </c>
      <c r="C839">
        <v>90396.438731771661</v>
      </c>
      <c r="E839" s="2">
        <v>44117</v>
      </c>
      <c r="F839">
        <f t="shared" si="52"/>
        <v>476903.14655992412</v>
      </c>
      <c r="G839">
        <f t="shared" si="53"/>
        <v>190396.43873177166</v>
      </c>
      <c r="M839">
        <f t="shared" si="54"/>
        <v>-5.2178868999973457E-4</v>
      </c>
      <c r="N839">
        <f t="shared" si="55"/>
        <v>7.0937946608688879E-3</v>
      </c>
    </row>
    <row r="840" spans="1:14" x14ac:dyDescent="0.2">
      <c r="A840" s="2">
        <v>44118</v>
      </c>
      <c r="B840">
        <v>376788.63173600321</v>
      </c>
      <c r="C840">
        <v>90216.102103398691</v>
      </c>
      <c r="E840" s="2">
        <v>44118</v>
      </c>
      <c r="F840">
        <f t="shared" si="52"/>
        <v>476788.63173600321</v>
      </c>
      <c r="G840">
        <f t="shared" si="53"/>
        <v>190216.10210339871</v>
      </c>
      <c r="M840">
        <f t="shared" si="54"/>
        <v>-2.4012176213754401E-4</v>
      </c>
      <c r="N840">
        <f t="shared" si="55"/>
        <v>-9.47163873306537E-4</v>
      </c>
    </row>
    <row r="841" spans="1:14" x14ac:dyDescent="0.2">
      <c r="A841" s="2">
        <v>44119</v>
      </c>
      <c r="B841">
        <v>377279.09084225801</v>
      </c>
      <c r="C841">
        <v>88916.810564834348</v>
      </c>
      <c r="E841" s="2">
        <v>44119</v>
      </c>
      <c r="F841">
        <f t="shared" si="52"/>
        <v>477279.09084225801</v>
      </c>
      <c r="G841">
        <f t="shared" si="53"/>
        <v>188916.81056483433</v>
      </c>
      <c r="M841">
        <f t="shared" si="54"/>
        <v>1.0286719808503425E-3</v>
      </c>
      <c r="N841">
        <f t="shared" si="55"/>
        <v>-6.8306075258449776E-3</v>
      </c>
    </row>
    <row r="842" spans="1:14" x14ac:dyDescent="0.2">
      <c r="A842" s="2">
        <v>44120</v>
      </c>
      <c r="B842">
        <v>377647.08651558351</v>
      </c>
      <c r="C842">
        <v>86321.780343209131</v>
      </c>
      <c r="E842" s="2">
        <v>44120</v>
      </c>
      <c r="F842">
        <f t="shared" si="52"/>
        <v>477647.08651558351</v>
      </c>
      <c r="G842">
        <f t="shared" si="53"/>
        <v>186321.78034320913</v>
      </c>
      <c r="M842">
        <f t="shared" si="54"/>
        <v>7.7102827336535975E-4</v>
      </c>
      <c r="N842">
        <f t="shared" si="55"/>
        <v>-1.3736364772761257E-2</v>
      </c>
    </row>
    <row r="843" spans="1:14" x14ac:dyDescent="0.2">
      <c r="A843" s="2">
        <v>44123</v>
      </c>
      <c r="B843">
        <v>374718.43319179112</v>
      </c>
      <c r="C843">
        <v>84044.123076397795</v>
      </c>
      <c r="E843" s="2">
        <v>44123</v>
      </c>
      <c r="F843">
        <f t="shared" si="52"/>
        <v>474718.43319179112</v>
      </c>
      <c r="G843">
        <f t="shared" si="53"/>
        <v>184044.12307639781</v>
      </c>
      <c r="M843">
        <f t="shared" si="54"/>
        <v>-6.1314167017259462E-3</v>
      </c>
      <c r="N843">
        <f t="shared" si="55"/>
        <v>-1.2224321078382911E-2</v>
      </c>
    </row>
    <row r="844" spans="1:14" x14ac:dyDescent="0.2">
      <c r="A844" s="2">
        <v>44124</v>
      </c>
      <c r="B844">
        <v>375780.32009687228</v>
      </c>
      <c r="C844">
        <v>81556.424880662467</v>
      </c>
      <c r="E844" s="2">
        <v>44124</v>
      </c>
      <c r="F844">
        <f t="shared" si="52"/>
        <v>475780.32009687228</v>
      </c>
      <c r="G844">
        <f t="shared" si="53"/>
        <v>181556.42488066247</v>
      </c>
      <c r="M844">
        <f t="shared" si="54"/>
        <v>2.2368773378811466E-3</v>
      </c>
      <c r="N844">
        <f t="shared" si="55"/>
        <v>-1.3516857556503902E-2</v>
      </c>
    </row>
    <row r="845" spans="1:14" x14ac:dyDescent="0.2">
      <c r="A845" s="2">
        <v>44125</v>
      </c>
      <c r="B845">
        <v>376400.61883423722</v>
      </c>
      <c r="C845">
        <v>73292.737113457959</v>
      </c>
      <c r="E845" s="2">
        <v>44125</v>
      </c>
      <c r="F845">
        <f t="shared" si="52"/>
        <v>476400.61883423722</v>
      </c>
      <c r="G845">
        <f t="shared" si="53"/>
        <v>173292.73711345796</v>
      </c>
      <c r="M845">
        <f t="shared" si="54"/>
        <v>1.3037503048437149E-3</v>
      </c>
      <c r="N845">
        <f t="shared" si="55"/>
        <v>-4.5515810154535999E-2</v>
      </c>
    </row>
    <row r="846" spans="1:14" x14ac:dyDescent="0.2">
      <c r="A846" s="2">
        <v>44126</v>
      </c>
      <c r="B846">
        <v>375071.16311177192</v>
      </c>
      <c r="C846">
        <v>76475.911761745607</v>
      </c>
      <c r="E846" s="2">
        <v>44126</v>
      </c>
      <c r="F846">
        <f t="shared" si="52"/>
        <v>475071.16311177192</v>
      </c>
      <c r="G846">
        <f t="shared" si="53"/>
        <v>176475.91176174561</v>
      </c>
      <c r="M846">
        <f t="shared" si="54"/>
        <v>-2.7906255153876658E-3</v>
      </c>
      <c r="N846">
        <f t="shared" si="55"/>
        <v>1.8368771255563725E-2</v>
      </c>
    </row>
    <row r="847" spans="1:14" x14ac:dyDescent="0.2">
      <c r="A847" s="2">
        <v>44127</v>
      </c>
      <c r="B847">
        <v>354890.24806131958</v>
      </c>
      <c r="C847">
        <v>77459.472250715698</v>
      </c>
      <c r="E847" s="2">
        <v>44127</v>
      </c>
      <c r="F847">
        <f t="shared" si="52"/>
        <v>454890.24806131958</v>
      </c>
      <c r="G847">
        <f t="shared" si="53"/>
        <v>177459.47225071571</v>
      </c>
      <c r="M847">
        <f t="shared" si="54"/>
        <v>-4.2479772752917644E-2</v>
      </c>
      <c r="N847">
        <f t="shared" si="55"/>
        <v>5.5733413084612894E-3</v>
      </c>
    </row>
    <row r="848" spans="1:14" x14ac:dyDescent="0.2">
      <c r="A848" s="2">
        <v>44144</v>
      </c>
      <c r="B848">
        <v>349906.05016738101</v>
      </c>
      <c r="C848">
        <v>81575.966229993195</v>
      </c>
      <c r="E848" s="2">
        <v>44144</v>
      </c>
      <c r="F848">
        <f t="shared" si="52"/>
        <v>449906.05016738101</v>
      </c>
      <c r="G848">
        <f t="shared" si="53"/>
        <v>181575.96622999321</v>
      </c>
      <c r="M848">
        <f t="shared" si="54"/>
        <v>-1.0956924038667673E-2</v>
      </c>
      <c r="N848">
        <f t="shared" si="55"/>
        <v>2.3196811796339006E-2</v>
      </c>
    </row>
    <row r="849" spans="1:14" x14ac:dyDescent="0.2">
      <c r="A849" s="2">
        <v>44145</v>
      </c>
      <c r="B849">
        <v>350516.79629621247</v>
      </c>
      <c r="C849">
        <v>79682.769044951128</v>
      </c>
      <c r="E849" s="2">
        <v>44145</v>
      </c>
      <c r="F849">
        <f t="shared" si="52"/>
        <v>450516.79629621247</v>
      </c>
      <c r="G849">
        <f t="shared" si="53"/>
        <v>179682.76904495113</v>
      </c>
      <c r="M849">
        <f t="shared" si="54"/>
        <v>1.3574970343347172E-3</v>
      </c>
      <c r="N849">
        <f t="shared" si="55"/>
        <v>-1.0426474518351526E-2</v>
      </c>
    </row>
    <row r="850" spans="1:14" x14ac:dyDescent="0.2">
      <c r="A850" s="2">
        <v>44146</v>
      </c>
      <c r="B850">
        <v>351363.00203436858</v>
      </c>
      <c r="C850">
        <v>76531.893801828046</v>
      </c>
      <c r="E850" s="2">
        <v>44146</v>
      </c>
      <c r="F850">
        <f t="shared" si="52"/>
        <v>451363.00203436858</v>
      </c>
      <c r="G850">
        <f t="shared" si="53"/>
        <v>176531.89380182803</v>
      </c>
      <c r="M850">
        <f t="shared" si="54"/>
        <v>1.8783000880609271E-3</v>
      </c>
      <c r="N850">
        <f t="shared" si="55"/>
        <v>-1.7535767396454384E-2</v>
      </c>
    </row>
    <row r="851" spans="1:14" x14ac:dyDescent="0.2">
      <c r="A851" s="2">
        <v>44147</v>
      </c>
      <c r="B851">
        <v>350171.49190742889</v>
      </c>
      <c r="C851">
        <v>80623.505435943487</v>
      </c>
      <c r="E851" s="2">
        <v>44147</v>
      </c>
      <c r="F851">
        <f t="shared" si="52"/>
        <v>450171.49190742889</v>
      </c>
      <c r="G851">
        <f t="shared" si="53"/>
        <v>180623.50543594349</v>
      </c>
      <c r="M851">
        <f t="shared" si="54"/>
        <v>-2.6398045953464244E-3</v>
      </c>
      <c r="N851">
        <f t="shared" si="55"/>
        <v>2.3177747352037335E-2</v>
      </c>
    </row>
    <row r="852" spans="1:14" x14ac:dyDescent="0.2">
      <c r="A852" s="2">
        <v>44148</v>
      </c>
      <c r="B852">
        <v>353089.77160602761</v>
      </c>
      <c r="C852">
        <v>72635.692113688972</v>
      </c>
      <c r="E852" s="2">
        <v>44148</v>
      </c>
      <c r="F852">
        <f t="shared" si="52"/>
        <v>453089.77160602761</v>
      </c>
      <c r="G852">
        <f t="shared" si="53"/>
        <v>172635.69211368897</v>
      </c>
      <c r="M852">
        <f t="shared" si="54"/>
        <v>6.4825955242826076E-3</v>
      </c>
      <c r="N852">
        <f t="shared" si="55"/>
        <v>-4.422355386678796E-2</v>
      </c>
    </row>
    <row r="853" spans="1:14" x14ac:dyDescent="0.2">
      <c r="A853" s="2">
        <v>44151</v>
      </c>
      <c r="B853">
        <v>353241.78232849808</v>
      </c>
      <c r="C853">
        <v>73154.580210624088</v>
      </c>
      <c r="E853" s="2">
        <v>44151</v>
      </c>
      <c r="F853">
        <f t="shared" si="52"/>
        <v>453241.78232849808</v>
      </c>
      <c r="G853">
        <f t="shared" si="53"/>
        <v>173154.58021062409</v>
      </c>
      <c r="M853">
        <f t="shared" si="54"/>
        <v>3.3549802268025318E-4</v>
      </c>
      <c r="N853">
        <f t="shared" si="55"/>
        <v>3.0056826058507229E-3</v>
      </c>
    </row>
    <row r="854" spans="1:14" x14ac:dyDescent="0.2">
      <c r="A854" s="2">
        <v>44152</v>
      </c>
      <c r="B854">
        <v>352129.54053613672</v>
      </c>
      <c r="C854">
        <v>76979.281405843212</v>
      </c>
      <c r="E854" s="2">
        <v>44152</v>
      </c>
      <c r="F854">
        <f t="shared" si="52"/>
        <v>452129.54053613672</v>
      </c>
      <c r="G854">
        <f t="shared" si="53"/>
        <v>176979.28140584321</v>
      </c>
      <c r="M854">
        <f t="shared" si="54"/>
        <v>-2.4539701230705249E-3</v>
      </c>
      <c r="N854">
        <f t="shared" si="55"/>
        <v>2.2088362840687107E-2</v>
      </c>
    </row>
    <row r="855" spans="1:14" x14ac:dyDescent="0.2">
      <c r="A855" s="2">
        <v>44153</v>
      </c>
      <c r="B855">
        <v>349357.76943311741</v>
      </c>
      <c r="C855">
        <v>79337.507121733172</v>
      </c>
      <c r="E855" s="2">
        <v>44153</v>
      </c>
      <c r="F855">
        <f t="shared" si="52"/>
        <v>449357.76943311741</v>
      </c>
      <c r="G855">
        <f t="shared" si="53"/>
        <v>179337.50712173316</v>
      </c>
      <c r="M855">
        <f t="shared" si="54"/>
        <v>-6.1304799941462058E-3</v>
      </c>
      <c r="N855">
        <f t="shared" si="55"/>
        <v>1.3324868861243351E-2</v>
      </c>
    </row>
    <row r="856" spans="1:14" x14ac:dyDescent="0.2">
      <c r="A856" s="2">
        <v>44154</v>
      </c>
      <c r="B856">
        <v>350560.01768250403</v>
      </c>
      <c r="C856">
        <v>77856.438079416912</v>
      </c>
      <c r="E856" s="2">
        <v>44154</v>
      </c>
      <c r="F856">
        <f t="shared" si="52"/>
        <v>450560.01768250403</v>
      </c>
      <c r="G856">
        <f t="shared" si="53"/>
        <v>177856.43807941693</v>
      </c>
      <c r="M856">
        <f t="shared" si="54"/>
        <v>2.67548116705158E-3</v>
      </c>
      <c r="N856">
        <f t="shared" si="55"/>
        <v>-8.2585570976565995E-3</v>
      </c>
    </row>
    <row r="857" spans="1:14" x14ac:dyDescent="0.2">
      <c r="A857" s="2">
        <v>44155</v>
      </c>
      <c r="B857">
        <v>351909.04179482808</v>
      </c>
      <c r="C857">
        <v>80168.220894978032</v>
      </c>
      <c r="E857" s="2">
        <v>44155</v>
      </c>
      <c r="F857">
        <f t="shared" si="52"/>
        <v>451909.04179482808</v>
      </c>
      <c r="G857">
        <f t="shared" si="53"/>
        <v>180168.22089497803</v>
      </c>
      <c r="M857">
        <f t="shared" si="54"/>
        <v>2.9941052454296379E-3</v>
      </c>
      <c r="N857">
        <f t="shared" si="55"/>
        <v>1.29980271758779E-2</v>
      </c>
    </row>
    <row r="858" spans="1:14" x14ac:dyDescent="0.2">
      <c r="A858" s="2">
        <v>44158</v>
      </c>
      <c r="B858">
        <v>353495.61099291791</v>
      </c>
      <c r="C858">
        <v>79740.739978947517</v>
      </c>
      <c r="E858" s="2">
        <v>44158</v>
      </c>
      <c r="F858">
        <f t="shared" si="52"/>
        <v>453495.61099291791</v>
      </c>
      <c r="G858">
        <f t="shared" si="53"/>
        <v>179740.7399789475</v>
      </c>
      <c r="M858">
        <f t="shared" si="54"/>
        <v>3.5108153441420786E-3</v>
      </c>
      <c r="N858">
        <f t="shared" si="55"/>
        <v>-2.372676568081968E-3</v>
      </c>
    </row>
    <row r="859" spans="1:14" x14ac:dyDescent="0.2">
      <c r="A859" s="2">
        <v>44159</v>
      </c>
      <c r="B859">
        <v>356283.79463077511</v>
      </c>
      <c r="C859">
        <v>73902.541480198517</v>
      </c>
      <c r="E859" s="2">
        <v>44159</v>
      </c>
      <c r="F859">
        <f t="shared" si="52"/>
        <v>456283.79463077511</v>
      </c>
      <c r="G859">
        <f t="shared" si="53"/>
        <v>173902.5414801985</v>
      </c>
      <c r="M859">
        <f t="shared" si="54"/>
        <v>6.1482042389617445E-3</v>
      </c>
      <c r="N859">
        <f t="shared" si="55"/>
        <v>-3.248121989167737E-2</v>
      </c>
    </row>
    <row r="860" spans="1:14" x14ac:dyDescent="0.2">
      <c r="A860" s="2">
        <v>44160</v>
      </c>
      <c r="B860">
        <v>352825.02404589969</v>
      </c>
      <c r="C860">
        <v>76486.30070791005</v>
      </c>
      <c r="E860" s="2">
        <v>44160</v>
      </c>
      <c r="F860">
        <f t="shared" si="52"/>
        <v>452825.02404589969</v>
      </c>
      <c r="G860">
        <f t="shared" si="53"/>
        <v>176486.30070791004</v>
      </c>
      <c r="M860">
        <f t="shared" si="54"/>
        <v>-7.5803055588995099E-3</v>
      </c>
      <c r="N860">
        <f t="shared" si="55"/>
        <v>1.48575127523696E-2</v>
      </c>
    </row>
    <row r="861" spans="1:14" x14ac:dyDescent="0.2">
      <c r="A861" s="2">
        <v>44161</v>
      </c>
      <c r="B861">
        <v>351433.71024650562</v>
      </c>
      <c r="C861">
        <v>75737.953542345276</v>
      </c>
      <c r="E861" s="2">
        <v>44161</v>
      </c>
      <c r="F861">
        <f t="shared" si="52"/>
        <v>451433.71024650562</v>
      </c>
      <c r="G861">
        <f t="shared" si="53"/>
        <v>175737.95354234526</v>
      </c>
      <c r="M861">
        <f t="shared" si="54"/>
        <v>-3.0725196831282763E-3</v>
      </c>
      <c r="N861">
        <f t="shared" si="55"/>
        <v>-4.240256397029421E-3</v>
      </c>
    </row>
    <row r="862" spans="1:14" x14ac:dyDescent="0.2">
      <c r="A862" s="2">
        <v>44162</v>
      </c>
      <c r="B862">
        <v>332072.95253856381</v>
      </c>
      <c r="C862">
        <v>76883.228577606147</v>
      </c>
      <c r="E862" s="2">
        <v>44162</v>
      </c>
      <c r="F862">
        <f t="shared" si="52"/>
        <v>432072.95253856381</v>
      </c>
      <c r="G862">
        <f t="shared" si="53"/>
        <v>176883.22857760615</v>
      </c>
      <c r="M862">
        <f t="shared" si="54"/>
        <v>-4.2887266210956773E-2</v>
      </c>
      <c r="N862">
        <f t="shared" si="55"/>
        <v>6.5169476039501255E-3</v>
      </c>
    </row>
    <row r="863" spans="1:14" x14ac:dyDescent="0.2">
      <c r="A863" s="2">
        <v>44172</v>
      </c>
      <c r="B863">
        <v>331403.42482226482</v>
      </c>
      <c r="C863">
        <v>80029.737918805753</v>
      </c>
      <c r="E863" s="2">
        <v>44172</v>
      </c>
      <c r="F863">
        <f t="shared" si="52"/>
        <v>431403.42482226482</v>
      </c>
      <c r="G863">
        <f t="shared" si="53"/>
        <v>180029.73791880574</v>
      </c>
      <c r="M863">
        <f t="shared" si="54"/>
        <v>-1.5495709980578747E-3</v>
      </c>
      <c r="N863">
        <f t="shared" si="55"/>
        <v>1.77886245434461E-2</v>
      </c>
    </row>
    <row r="864" spans="1:14" x14ac:dyDescent="0.2">
      <c r="A864" s="2">
        <v>44173</v>
      </c>
      <c r="B864">
        <v>330723.11716422619</v>
      </c>
      <c r="C864">
        <v>80574.257991038001</v>
      </c>
      <c r="E864" s="2">
        <v>44173</v>
      </c>
      <c r="F864">
        <f t="shared" si="52"/>
        <v>430723.11716422619</v>
      </c>
      <c r="G864">
        <f t="shared" si="53"/>
        <v>180574.257991038</v>
      </c>
      <c r="M864">
        <f t="shared" si="54"/>
        <v>-1.5769639712964912E-3</v>
      </c>
      <c r="N864">
        <f t="shared" si="55"/>
        <v>3.0246118142872795E-3</v>
      </c>
    </row>
    <row r="865" spans="1:14" x14ac:dyDescent="0.2">
      <c r="A865" s="2">
        <v>44174</v>
      </c>
      <c r="B865">
        <v>331135.91925557709</v>
      </c>
      <c r="C865">
        <v>79060.324814828389</v>
      </c>
      <c r="E865" s="2">
        <v>44174</v>
      </c>
      <c r="F865">
        <f t="shared" si="52"/>
        <v>431135.91925557709</v>
      </c>
      <c r="G865">
        <f t="shared" si="53"/>
        <v>179060.3248148284</v>
      </c>
      <c r="M865">
        <f t="shared" si="54"/>
        <v>9.583931646591936E-4</v>
      </c>
      <c r="N865">
        <f t="shared" si="55"/>
        <v>-8.3839922315213644E-3</v>
      </c>
    </row>
    <row r="866" spans="1:14" x14ac:dyDescent="0.2">
      <c r="A866" s="2">
        <v>44175</v>
      </c>
      <c r="B866">
        <v>333630.05246503412</v>
      </c>
      <c r="C866">
        <v>82807.188489208173</v>
      </c>
      <c r="E866" s="2">
        <v>44175</v>
      </c>
      <c r="F866">
        <f t="shared" si="52"/>
        <v>433630.05246503412</v>
      </c>
      <c r="G866">
        <f t="shared" si="53"/>
        <v>182807.18848920817</v>
      </c>
      <c r="M866">
        <f t="shared" si="54"/>
        <v>5.7850276399228021E-3</v>
      </c>
      <c r="N866">
        <f t="shared" si="55"/>
        <v>2.0925147311413133E-2</v>
      </c>
    </row>
    <row r="867" spans="1:14" x14ac:dyDescent="0.2">
      <c r="A867" s="2">
        <v>44176</v>
      </c>
      <c r="B867">
        <v>331371.51534442639</v>
      </c>
      <c r="C867">
        <v>85849.829479579479</v>
      </c>
      <c r="E867" s="2">
        <v>44176</v>
      </c>
      <c r="F867">
        <f t="shared" si="52"/>
        <v>431371.51534442639</v>
      </c>
      <c r="G867">
        <f t="shared" si="53"/>
        <v>185849.82947957946</v>
      </c>
      <c r="M867">
        <f t="shared" si="54"/>
        <v>-5.2084423295127996E-3</v>
      </c>
      <c r="N867">
        <f t="shared" si="55"/>
        <v>1.6643989853554971E-2</v>
      </c>
    </row>
    <row r="868" spans="1:14" x14ac:dyDescent="0.2">
      <c r="A868" s="2">
        <v>44179</v>
      </c>
      <c r="B868">
        <v>329829.59623928909</v>
      </c>
      <c r="C868">
        <v>86230.833697840542</v>
      </c>
      <c r="E868" s="2">
        <v>44179</v>
      </c>
      <c r="F868">
        <f t="shared" si="52"/>
        <v>429829.59623928909</v>
      </c>
      <c r="G868">
        <f t="shared" si="53"/>
        <v>186230.83369784054</v>
      </c>
      <c r="M868">
        <f t="shared" si="54"/>
        <v>-3.5744573999193095E-3</v>
      </c>
      <c r="N868">
        <f t="shared" si="55"/>
        <v>2.0500649332204053E-3</v>
      </c>
    </row>
    <row r="869" spans="1:14" x14ac:dyDescent="0.2">
      <c r="A869" s="2">
        <v>44180</v>
      </c>
      <c r="B869">
        <v>335534.35867505119</v>
      </c>
      <c r="C869">
        <v>86573.271529067584</v>
      </c>
      <c r="E869" s="2">
        <v>44180</v>
      </c>
      <c r="F869">
        <f t="shared" si="52"/>
        <v>435534.35867505119</v>
      </c>
      <c r="G869">
        <f t="shared" si="53"/>
        <v>186573.2715290676</v>
      </c>
      <c r="M869">
        <f t="shared" si="54"/>
        <v>1.3272148976419517E-2</v>
      </c>
      <c r="N869">
        <f t="shared" si="55"/>
        <v>1.8387816046759567E-3</v>
      </c>
    </row>
    <row r="870" spans="1:14" x14ac:dyDescent="0.2">
      <c r="A870" s="2">
        <v>44181</v>
      </c>
      <c r="B870">
        <v>336145.79485120397</v>
      </c>
      <c r="C870">
        <v>86611.273700620222</v>
      </c>
      <c r="E870" s="2">
        <v>44181</v>
      </c>
      <c r="F870">
        <f t="shared" si="52"/>
        <v>436145.79485120397</v>
      </c>
      <c r="G870">
        <f t="shared" si="53"/>
        <v>186611.27370062022</v>
      </c>
      <c r="M870">
        <f t="shared" si="54"/>
        <v>1.4038758687439656E-3</v>
      </c>
      <c r="N870">
        <f t="shared" si="55"/>
        <v>2.0368497181389131E-4</v>
      </c>
    </row>
    <row r="871" spans="1:14" x14ac:dyDescent="0.2">
      <c r="A871" s="2">
        <v>44182</v>
      </c>
      <c r="B871">
        <v>340060.75066218758</v>
      </c>
      <c r="C871">
        <v>88777.103528276639</v>
      </c>
      <c r="E871" s="2">
        <v>44182</v>
      </c>
      <c r="F871">
        <f t="shared" si="52"/>
        <v>440060.75066218758</v>
      </c>
      <c r="G871">
        <f t="shared" si="53"/>
        <v>188777.10352827664</v>
      </c>
      <c r="M871">
        <f t="shared" si="54"/>
        <v>8.9762548606463991E-3</v>
      </c>
      <c r="N871">
        <f t="shared" si="55"/>
        <v>1.1606103879506493E-2</v>
      </c>
    </row>
    <row r="872" spans="1:14" x14ac:dyDescent="0.2">
      <c r="A872" s="2">
        <v>44183</v>
      </c>
      <c r="B872">
        <v>339004.8132749073</v>
      </c>
      <c r="C872">
        <v>89983.675033797786</v>
      </c>
      <c r="E872" s="2">
        <v>44183</v>
      </c>
      <c r="F872">
        <f t="shared" si="52"/>
        <v>439004.8132749073</v>
      </c>
      <c r="G872">
        <f t="shared" si="53"/>
        <v>189983.6750337978</v>
      </c>
      <c r="M872">
        <f t="shared" si="54"/>
        <v>-2.3995263965062687E-3</v>
      </c>
      <c r="N872">
        <f t="shared" si="55"/>
        <v>6.3915140288209353E-3</v>
      </c>
    </row>
    <row r="873" spans="1:14" x14ac:dyDescent="0.2">
      <c r="A873" s="2">
        <v>44186</v>
      </c>
      <c r="B873">
        <v>332430.93847764953</v>
      </c>
      <c r="C873">
        <v>90284.023652730495</v>
      </c>
      <c r="E873" s="2">
        <v>44186</v>
      </c>
      <c r="F873">
        <f t="shared" si="52"/>
        <v>432430.93847764953</v>
      </c>
      <c r="G873">
        <f t="shared" si="53"/>
        <v>190284.02365273051</v>
      </c>
      <c r="M873">
        <f t="shared" si="54"/>
        <v>-1.4974493669483236E-2</v>
      </c>
      <c r="N873">
        <f t="shared" si="55"/>
        <v>1.5809180387697894E-3</v>
      </c>
    </row>
    <row r="874" spans="1:14" x14ac:dyDescent="0.2">
      <c r="A874" s="2">
        <v>44187</v>
      </c>
      <c r="B874">
        <v>332430.9298328216</v>
      </c>
      <c r="C874">
        <v>89121.419848819394</v>
      </c>
      <c r="E874" s="2">
        <v>44187</v>
      </c>
      <c r="F874">
        <f t="shared" si="52"/>
        <v>432430.9298328216</v>
      </c>
      <c r="G874">
        <f t="shared" si="53"/>
        <v>189121.41984881938</v>
      </c>
      <c r="M874">
        <f t="shared" si="54"/>
        <v>-1.9991233659225899E-8</v>
      </c>
      <c r="N874">
        <f t="shared" si="55"/>
        <v>-6.1098340343742619E-3</v>
      </c>
    </row>
    <row r="875" spans="1:14" x14ac:dyDescent="0.2">
      <c r="A875" s="2">
        <v>44188</v>
      </c>
      <c r="B875">
        <v>339738.18475670571</v>
      </c>
      <c r="C875">
        <v>89573.33645944485</v>
      </c>
      <c r="E875" s="2">
        <v>44188</v>
      </c>
      <c r="F875">
        <f t="shared" si="52"/>
        <v>439738.18475670571</v>
      </c>
      <c r="G875">
        <f t="shared" si="53"/>
        <v>189573.33645944484</v>
      </c>
      <c r="M875">
        <f t="shared" si="54"/>
        <v>1.6898085728301423E-2</v>
      </c>
      <c r="N875">
        <f t="shared" si="55"/>
        <v>2.38955804681834E-3</v>
      </c>
    </row>
    <row r="876" spans="1:14" x14ac:dyDescent="0.2">
      <c r="A876" s="2">
        <v>44189</v>
      </c>
      <c r="B876">
        <v>342301.86594886449</v>
      </c>
      <c r="C876">
        <v>89422.940326773969</v>
      </c>
      <c r="E876" s="2">
        <v>44189</v>
      </c>
      <c r="F876">
        <f t="shared" si="52"/>
        <v>442301.86594886449</v>
      </c>
      <c r="G876">
        <f t="shared" si="53"/>
        <v>189422.94032677397</v>
      </c>
      <c r="M876">
        <f t="shared" si="54"/>
        <v>5.8300172262210738E-3</v>
      </c>
      <c r="N876">
        <f t="shared" si="55"/>
        <v>-7.9334011564986524E-4</v>
      </c>
    </row>
    <row r="877" spans="1:14" x14ac:dyDescent="0.2">
      <c r="A877" s="2">
        <v>44190</v>
      </c>
      <c r="B877">
        <v>350799.3402621391</v>
      </c>
      <c r="C877">
        <v>89723.894243205519</v>
      </c>
      <c r="E877" s="2">
        <v>44190</v>
      </c>
      <c r="F877">
        <f t="shared" si="52"/>
        <v>450799.3402621391</v>
      </c>
      <c r="G877">
        <f t="shared" si="53"/>
        <v>189723.89424320552</v>
      </c>
      <c r="H877">
        <f>(F877-F692)/F692</f>
        <v>1.9169031628406472</v>
      </c>
      <c r="I877">
        <f>(G877-G692)/G692</f>
        <v>0.43177831550278478</v>
      </c>
      <c r="J877">
        <f>_xlfn.STDEV.P(M692:M877)*SQRT(252)</f>
        <v>1.1141594165279978</v>
      </c>
      <c r="K877">
        <f>_xlfn.STDEV.P(N692:N877)*SQRT(252)</f>
        <v>0.21988339114396377</v>
      </c>
      <c r="M877">
        <f t="shared" si="54"/>
        <v>1.9211934127940169E-2</v>
      </c>
      <c r="N877">
        <f t="shared" si="55"/>
        <v>1.5887933948885698E-3</v>
      </c>
    </row>
    <row r="878" spans="1:14" x14ac:dyDescent="0.2">
      <c r="A878" s="2">
        <v>44200</v>
      </c>
      <c r="B878">
        <v>353337.09988621518</v>
      </c>
      <c r="C878">
        <v>88671.68648585747</v>
      </c>
      <c r="E878" s="2">
        <v>44200</v>
      </c>
      <c r="F878">
        <f t="shared" si="52"/>
        <v>453337.09988621518</v>
      </c>
      <c r="G878">
        <f t="shared" si="53"/>
        <v>188671.68648585747</v>
      </c>
      <c r="M878">
        <f t="shared" si="54"/>
        <v>5.629466144738306E-3</v>
      </c>
      <c r="N878">
        <f t="shared" si="55"/>
        <v>-5.5459949393576787E-3</v>
      </c>
    </row>
    <row r="879" spans="1:14" x14ac:dyDescent="0.2">
      <c r="A879" s="2">
        <v>44201</v>
      </c>
      <c r="B879">
        <v>358712.69965767738</v>
      </c>
      <c r="C879">
        <v>88294.480504448293</v>
      </c>
      <c r="E879" s="2">
        <v>44201</v>
      </c>
      <c r="F879">
        <f t="shared" si="52"/>
        <v>458712.69965767738</v>
      </c>
      <c r="G879">
        <f t="shared" si="53"/>
        <v>188294.48050444829</v>
      </c>
      <c r="M879">
        <f t="shared" si="54"/>
        <v>1.1857842150601504E-2</v>
      </c>
      <c r="N879">
        <f t="shared" si="55"/>
        <v>-1.9992717955454962E-3</v>
      </c>
    </row>
    <row r="880" spans="1:14" x14ac:dyDescent="0.2">
      <c r="A880" s="2">
        <v>44202</v>
      </c>
      <c r="B880">
        <v>359560.70452625031</v>
      </c>
      <c r="C880">
        <v>86632.535273097994</v>
      </c>
      <c r="E880" s="2">
        <v>44202</v>
      </c>
      <c r="F880">
        <f t="shared" si="52"/>
        <v>459560.70452625031</v>
      </c>
      <c r="G880">
        <f t="shared" si="53"/>
        <v>186632.53527309798</v>
      </c>
      <c r="M880">
        <f t="shared" si="54"/>
        <v>1.848662287322252E-3</v>
      </c>
      <c r="N880">
        <f t="shared" si="55"/>
        <v>-8.8263088057488302E-3</v>
      </c>
    </row>
    <row r="881" spans="1:14" x14ac:dyDescent="0.2">
      <c r="A881" s="2">
        <v>44203</v>
      </c>
      <c r="B881">
        <v>369401.32335163542</v>
      </c>
      <c r="C881">
        <v>87392.475563503758</v>
      </c>
      <c r="E881" s="2">
        <v>44203</v>
      </c>
      <c r="F881">
        <f t="shared" si="52"/>
        <v>469401.32335163542</v>
      </c>
      <c r="G881">
        <f t="shared" si="53"/>
        <v>187392.47556350374</v>
      </c>
      <c r="M881">
        <f t="shared" si="54"/>
        <v>2.1413098919172306E-2</v>
      </c>
      <c r="N881">
        <f t="shared" si="55"/>
        <v>4.0718532237358791E-3</v>
      </c>
    </row>
    <row r="882" spans="1:14" x14ac:dyDescent="0.2">
      <c r="A882" s="2">
        <v>44204</v>
      </c>
      <c r="B882">
        <v>375649.58396679239</v>
      </c>
      <c r="C882">
        <v>87089.322227463679</v>
      </c>
      <c r="E882" s="2">
        <v>44204</v>
      </c>
      <c r="F882">
        <f t="shared" si="52"/>
        <v>475649.58396679239</v>
      </c>
      <c r="G882">
        <f t="shared" si="53"/>
        <v>187089.32222746368</v>
      </c>
      <c r="M882">
        <f t="shared" si="54"/>
        <v>1.331112697029254E-2</v>
      </c>
      <c r="N882">
        <f t="shared" si="55"/>
        <v>-1.6177455104771886E-3</v>
      </c>
    </row>
    <row r="883" spans="1:14" x14ac:dyDescent="0.2">
      <c r="A883" s="2">
        <v>44207</v>
      </c>
      <c r="B883">
        <v>371271.19725645002</v>
      </c>
      <c r="C883">
        <v>85533.977423236676</v>
      </c>
      <c r="E883" s="2">
        <v>44207</v>
      </c>
      <c r="F883">
        <f t="shared" si="52"/>
        <v>471271.19725645002</v>
      </c>
      <c r="G883">
        <f t="shared" si="53"/>
        <v>185533.97742323668</v>
      </c>
      <c r="M883">
        <f t="shared" si="54"/>
        <v>-9.2050678859587672E-3</v>
      </c>
      <c r="N883">
        <f t="shared" si="55"/>
        <v>-8.3133809332849619E-3</v>
      </c>
    </row>
    <row r="884" spans="1:14" x14ac:dyDescent="0.2">
      <c r="A884" s="2">
        <v>44208</v>
      </c>
      <c r="B884">
        <v>370943.55423372379</v>
      </c>
      <c r="C884">
        <v>86869.127286996809</v>
      </c>
      <c r="E884" s="2">
        <v>44208</v>
      </c>
      <c r="F884">
        <f t="shared" si="52"/>
        <v>470943.55423372379</v>
      </c>
      <c r="G884">
        <f t="shared" si="53"/>
        <v>186869.12728699681</v>
      </c>
      <c r="M884">
        <f t="shared" si="54"/>
        <v>-6.9523243651136899E-4</v>
      </c>
      <c r="N884">
        <f t="shared" si="55"/>
        <v>7.1962552751963773E-3</v>
      </c>
    </row>
    <row r="885" spans="1:14" x14ac:dyDescent="0.2">
      <c r="A885" s="2">
        <v>44209</v>
      </c>
      <c r="B885">
        <v>369700.98755504983</v>
      </c>
      <c r="C885">
        <v>83642.008642929039</v>
      </c>
      <c r="E885" s="2">
        <v>44209</v>
      </c>
      <c r="F885">
        <f t="shared" si="52"/>
        <v>469700.98755504983</v>
      </c>
      <c r="G885">
        <f t="shared" si="53"/>
        <v>183642.00864292902</v>
      </c>
      <c r="M885">
        <f t="shared" si="54"/>
        <v>-2.6384620141913845E-3</v>
      </c>
      <c r="N885">
        <f t="shared" si="55"/>
        <v>-1.7269405015797611E-2</v>
      </c>
    </row>
    <row r="886" spans="1:14" x14ac:dyDescent="0.2">
      <c r="A886" s="2">
        <v>44210</v>
      </c>
      <c r="B886">
        <v>374407.84236663423</v>
      </c>
      <c r="C886">
        <v>78956.137586687648</v>
      </c>
      <c r="E886" s="2">
        <v>44210</v>
      </c>
      <c r="F886">
        <f t="shared" si="52"/>
        <v>474407.84236663423</v>
      </c>
      <c r="G886">
        <f t="shared" si="53"/>
        <v>178956.13758668763</v>
      </c>
      <c r="M886">
        <f t="shared" si="54"/>
        <v>1.0020960007099729E-2</v>
      </c>
      <c r="N886">
        <f t="shared" si="55"/>
        <v>-2.5516335237611855E-2</v>
      </c>
    </row>
    <row r="887" spans="1:14" x14ac:dyDescent="0.2">
      <c r="A887" s="2">
        <v>44211</v>
      </c>
      <c r="B887">
        <v>367577.42006046983</v>
      </c>
      <c r="C887">
        <v>81299.887586687619</v>
      </c>
      <c r="E887" s="2">
        <v>44211</v>
      </c>
      <c r="F887">
        <f t="shared" si="52"/>
        <v>467577.42006046983</v>
      </c>
      <c r="G887">
        <f t="shared" si="53"/>
        <v>181299.88758668763</v>
      </c>
      <c r="M887">
        <f t="shared" si="54"/>
        <v>-1.4397785399351977E-2</v>
      </c>
      <c r="N887">
        <f t="shared" si="55"/>
        <v>1.3096784673644796E-2</v>
      </c>
    </row>
    <row r="888" spans="1:14" x14ac:dyDescent="0.2">
      <c r="A888" s="2">
        <v>44214</v>
      </c>
      <c r="B888">
        <v>367502.2037669369</v>
      </c>
      <c r="C888">
        <v>84243.993840146475</v>
      </c>
      <c r="E888" s="2">
        <v>44214</v>
      </c>
      <c r="F888">
        <f t="shared" si="52"/>
        <v>467502.2037669369</v>
      </c>
      <c r="G888">
        <f t="shared" si="53"/>
        <v>184243.99384014646</v>
      </c>
      <c r="M888">
        <f t="shared" si="54"/>
        <v>-1.6086382769124692E-4</v>
      </c>
      <c r="N888">
        <f t="shared" si="55"/>
        <v>1.6238875228486379E-2</v>
      </c>
    </row>
    <row r="889" spans="1:14" x14ac:dyDescent="0.2">
      <c r="A889" s="2">
        <v>44215</v>
      </c>
      <c r="B889">
        <v>370223.52365541481</v>
      </c>
      <c r="C889">
        <v>83132.274234450917</v>
      </c>
      <c r="E889" s="2">
        <v>44215</v>
      </c>
      <c r="F889">
        <f t="shared" si="52"/>
        <v>470223.52365541481</v>
      </c>
      <c r="G889">
        <f t="shared" si="53"/>
        <v>183132.27423445092</v>
      </c>
      <c r="M889">
        <f t="shared" si="54"/>
        <v>5.8209776693043513E-3</v>
      </c>
      <c r="N889">
        <f t="shared" si="55"/>
        <v>-6.033953034366441E-3</v>
      </c>
    </row>
    <row r="890" spans="1:14" x14ac:dyDescent="0.2">
      <c r="A890" s="2">
        <v>44216</v>
      </c>
      <c r="B890">
        <v>370849.01469322637</v>
      </c>
      <c r="C890">
        <v>79437.428873626166</v>
      </c>
      <c r="E890" s="2">
        <v>44216</v>
      </c>
      <c r="F890">
        <f t="shared" si="52"/>
        <v>470849.01469322637</v>
      </c>
      <c r="G890">
        <f t="shared" si="53"/>
        <v>179437.42887362617</v>
      </c>
      <c r="M890">
        <f t="shared" si="54"/>
        <v>1.3301993761373945E-3</v>
      </c>
      <c r="N890">
        <f t="shared" si="55"/>
        <v>-2.0175828516684664E-2</v>
      </c>
    </row>
    <row r="891" spans="1:14" x14ac:dyDescent="0.2">
      <c r="A891" s="2">
        <v>44217</v>
      </c>
      <c r="B891">
        <v>371546.41125776921</v>
      </c>
      <c r="C891">
        <v>81855.592963332194</v>
      </c>
      <c r="E891" s="2">
        <v>44217</v>
      </c>
      <c r="F891">
        <f t="shared" si="52"/>
        <v>471546.41125776921</v>
      </c>
      <c r="G891">
        <f t="shared" si="53"/>
        <v>181855.59296333219</v>
      </c>
      <c r="M891">
        <f t="shared" si="54"/>
        <v>1.4811469128744308E-3</v>
      </c>
      <c r="N891">
        <f t="shared" si="55"/>
        <v>1.3476363905153187E-2</v>
      </c>
    </row>
    <row r="892" spans="1:14" x14ac:dyDescent="0.2">
      <c r="A892" s="2">
        <v>44218</v>
      </c>
      <c r="B892">
        <v>350437.39474362129</v>
      </c>
      <c r="C892">
        <v>84059.708416998867</v>
      </c>
      <c r="E892" s="2">
        <v>44218</v>
      </c>
      <c r="F892">
        <f t="shared" si="52"/>
        <v>450437.39474362129</v>
      </c>
      <c r="G892">
        <f t="shared" si="53"/>
        <v>184059.70841699885</v>
      </c>
      <c r="M892">
        <f t="shared" si="54"/>
        <v>-4.4765511962742414E-2</v>
      </c>
      <c r="N892">
        <f t="shared" si="55"/>
        <v>1.2120141139189912E-2</v>
      </c>
    </row>
    <row r="893" spans="1:14" x14ac:dyDescent="0.2">
      <c r="A893" s="2">
        <v>44235</v>
      </c>
      <c r="B893">
        <v>350344.76727528463</v>
      </c>
      <c r="C893">
        <v>87858.009321356163</v>
      </c>
      <c r="E893" s="2">
        <v>44235</v>
      </c>
      <c r="F893">
        <f t="shared" si="52"/>
        <v>450344.76727528463</v>
      </c>
      <c r="G893">
        <f t="shared" si="53"/>
        <v>187858.00932135616</v>
      </c>
      <c r="M893">
        <f t="shared" si="54"/>
        <v>-2.0563893987839542E-4</v>
      </c>
      <c r="N893">
        <f t="shared" si="55"/>
        <v>2.0636243189911078E-2</v>
      </c>
    </row>
    <row r="894" spans="1:14" x14ac:dyDescent="0.2">
      <c r="A894" s="2">
        <v>44236</v>
      </c>
      <c r="B894">
        <v>353569.89517313172</v>
      </c>
      <c r="C894">
        <v>87100.945646893553</v>
      </c>
      <c r="E894" s="2">
        <v>44236</v>
      </c>
      <c r="F894">
        <f t="shared" si="52"/>
        <v>453569.89517313172</v>
      </c>
      <c r="G894">
        <f t="shared" si="53"/>
        <v>187100.94564689355</v>
      </c>
      <c r="M894">
        <f t="shared" si="54"/>
        <v>7.161464131936174E-3</v>
      </c>
      <c r="N894">
        <f t="shared" si="55"/>
        <v>-4.0299781584907119E-3</v>
      </c>
    </row>
    <row r="895" spans="1:14" x14ac:dyDescent="0.2">
      <c r="A895" s="2">
        <v>44237</v>
      </c>
      <c r="B895">
        <v>356119.66807045601</v>
      </c>
      <c r="C895">
        <v>89909.675482870298</v>
      </c>
      <c r="E895" s="2">
        <v>44237</v>
      </c>
      <c r="F895">
        <f t="shared" si="52"/>
        <v>456119.66807045601</v>
      </c>
      <c r="G895">
        <f t="shared" si="53"/>
        <v>189909.67548287031</v>
      </c>
      <c r="M895">
        <f t="shared" si="54"/>
        <v>5.6215655502246699E-3</v>
      </c>
      <c r="N895">
        <f t="shared" si="55"/>
        <v>1.5011842010021358E-2</v>
      </c>
    </row>
    <row r="896" spans="1:14" x14ac:dyDescent="0.2">
      <c r="A896" s="2">
        <v>44238</v>
      </c>
      <c r="B896">
        <v>353461.20774979348</v>
      </c>
      <c r="C896">
        <v>89984.833179823705</v>
      </c>
      <c r="E896" s="2">
        <v>44238</v>
      </c>
      <c r="F896">
        <f t="shared" si="52"/>
        <v>453461.20774979348</v>
      </c>
      <c r="G896">
        <f t="shared" si="53"/>
        <v>189984.8331798237</v>
      </c>
      <c r="M896">
        <f t="shared" si="54"/>
        <v>-5.8284272895065877E-3</v>
      </c>
      <c r="N896">
        <f t="shared" si="55"/>
        <v>3.9575496489209548E-4</v>
      </c>
    </row>
    <row r="897" spans="1:14" x14ac:dyDescent="0.2">
      <c r="A897" s="2">
        <v>44239</v>
      </c>
      <c r="B897">
        <v>353598.90564456041</v>
      </c>
      <c r="C897">
        <v>90661.070936431701</v>
      </c>
      <c r="E897" s="2">
        <v>44239</v>
      </c>
      <c r="F897">
        <f t="shared" si="52"/>
        <v>453598.90564456041</v>
      </c>
      <c r="G897">
        <f t="shared" si="53"/>
        <v>190661.0709364317</v>
      </c>
      <c r="M897">
        <f t="shared" si="54"/>
        <v>3.0365970101439065E-4</v>
      </c>
      <c r="N897">
        <f t="shared" si="55"/>
        <v>3.5594302202425071E-3</v>
      </c>
    </row>
    <row r="898" spans="1:14" x14ac:dyDescent="0.2">
      <c r="A898" s="2">
        <v>44242</v>
      </c>
      <c r="B898">
        <v>353587.07315126603</v>
      </c>
      <c r="C898">
        <v>89724.11470567275</v>
      </c>
      <c r="E898" s="2">
        <v>44242</v>
      </c>
      <c r="F898">
        <f t="shared" si="52"/>
        <v>453587.07315126603</v>
      </c>
      <c r="G898">
        <f t="shared" si="53"/>
        <v>189724.11470567275</v>
      </c>
      <c r="M898">
        <f t="shared" si="54"/>
        <v>-2.6085806528932858E-5</v>
      </c>
      <c r="N898">
        <f t="shared" si="55"/>
        <v>-4.9142503299550947E-3</v>
      </c>
    </row>
    <row r="899" spans="1:14" x14ac:dyDescent="0.2">
      <c r="A899" s="2">
        <v>44243</v>
      </c>
      <c r="B899">
        <v>356846.97574229148</v>
      </c>
      <c r="C899">
        <v>91754.735173037843</v>
      </c>
      <c r="E899" s="2">
        <v>44243</v>
      </c>
      <c r="F899">
        <f t="shared" si="52"/>
        <v>456846.97574229148</v>
      </c>
      <c r="G899">
        <f t="shared" si="53"/>
        <v>191754.73517303786</v>
      </c>
      <c r="M899">
        <f t="shared" si="54"/>
        <v>7.1869389230550607E-3</v>
      </c>
      <c r="N899">
        <f t="shared" si="55"/>
        <v>1.0703017223273372E-2</v>
      </c>
    </row>
    <row r="900" spans="1:14" x14ac:dyDescent="0.2">
      <c r="A900" s="2">
        <v>44244</v>
      </c>
      <c r="B900">
        <v>355956.72592252382</v>
      </c>
      <c r="C900">
        <v>90858.735173037887</v>
      </c>
      <c r="E900" s="2">
        <v>44244</v>
      </c>
      <c r="F900">
        <f t="shared" ref="F900:F952" si="56">100000+B900</f>
        <v>455956.72592252382</v>
      </c>
      <c r="G900">
        <f t="shared" ref="G900:G952" si="57">100000+C900</f>
        <v>190858.73517303789</v>
      </c>
      <c r="M900">
        <f t="shared" ref="M900:M952" si="58">(F900-F899)/F899</f>
        <v>-1.9486827472616423E-3</v>
      </c>
      <c r="N900">
        <f t="shared" ref="N900:N952" si="59">(G900-G899)/G899</f>
        <v>-4.672635589371121E-3</v>
      </c>
    </row>
    <row r="901" spans="1:14" x14ac:dyDescent="0.2">
      <c r="A901" s="2">
        <v>44245</v>
      </c>
      <c r="B901">
        <v>353995.67514604522</v>
      </c>
      <c r="C901">
        <v>91869.971128094039</v>
      </c>
      <c r="E901" s="2">
        <v>44245</v>
      </c>
      <c r="F901">
        <f t="shared" si="56"/>
        <v>453995.67514604522</v>
      </c>
      <c r="G901">
        <f t="shared" si="57"/>
        <v>191869.97112809404</v>
      </c>
      <c r="M901">
        <f t="shared" si="58"/>
        <v>-4.300958106300253E-3</v>
      </c>
      <c r="N901">
        <f t="shared" si="59"/>
        <v>5.2983477761148184E-3</v>
      </c>
    </row>
    <row r="902" spans="1:14" x14ac:dyDescent="0.2">
      <c r="A902" s="2">
        <v>44246</v>
      </c>
      <c r="B902">
        <v>336212.74410689902</v>
      </c>
      <c r="C902">
        <v>92504.384029600085</v>
      </c>
      <c r="E902" s="2">
        <v>44246</v>
      </c>
      <c r="F902">
        <f t="shared" si="56"/>
        <v>436212.74410689902</v>
      </c>
      <c r="G902">
        <f t="shared" si="57"/>
        <v>192504.38402960007</v>
      </c>
      <c r="M902">
        <f t="shared" si="58"/>
        <v>-3.9169824764136003E-2</v>
      </c>
      <c r="N902">
        <f t="shared" si="59"/>
        <v>3.3064731170595325E-3</v>
      </c>
    </row>
    <row r="903" spans="1:14" x14ac:dyDescent="0.2">
      <c r="A903" s="2">
        <v>44263</v>
      </c>
      <c r="B903">
        <v>339150.1784169774</v>
      </c>
      <c r="C903">
        <v>93286.298923217124</v>
      </c>
      <c r="E903" s="2">
        <v>44263</v>
      </c>
      <c r="F903">
        <f t="shared" si="56"/>
        <v>439150.1784169774</v>
      </c>
      <c r="G903">
        <f t="shared" si="57"/>
        <v>193286.29892321711</v>
      </c>
      <c r="M903">
        <f t="shared" si="58"/>
        <v>6.7339488581253729E-3</v>
      </c>
      <c r="N903">
        <f t="shared" si="59"/>
        <v>4.0618030470246794E-3</v>
      </c>
    </row>
    <row r="904" spans="1:14" x14ac:dyDescent="0.2">
      <c r="A904" s="2">
        <v>44264</v>
      </c>
      <c r="B904">
        <v>338273.31140188652</v>
      </c>
      <c r="C904">
        <v>94957.164856117321</v>
      </c>
      <c r="E904" s="2">
        <v>44264</v>
      </c>
      <c r="F904">
        <f t="shared" si="56"/>
        <v>438273.31140188652</v>
      </c>
      <c r="G904">
        <f t="shared" si="57"/>
        <v>194957.16485611734</v>
      </c>
      <c r="M904">
        <f t="shared" si="58"/>
        <v>-1.9967361011938235E-3</v>
      </c>
      <c r="N904">
        <f t="shared" si="59"/>
        <v>8.6445130472697206E-3</v>
      </c>
    </row>
    <row r="905" spans="1:14" x14ac:dyDescent="0.2">
      <c r="A905" s="2">
        <v>44265</v>
      </c>
      <c r="B905">
        <v>345809.13280516199</v>
      </c>
      <c r="C905">
        <v>94624.973978184265</v>
      </c>
      <c r="E905" s="2">
        <v>44265</v>
      </c>
      <c r="F905">
        <f t="shared" si="56"/>
        <v>445809.13280516199</v>
      </c>
      <c r="G905">
        <f t="shared" si="57"/>
        <v>194624.97397818428</v>
      </c>
      <c r="M905">
        <f t="shared" si="58"/>
        <v>1.7194342450766533E-2</v>
      </c>
      <c r="N905">
        <f t="shared" si="59"/>
        <v>-1.7039172588410346E-3</v>
      </c>
    </row>
    <row r="906" spans="1:14" x14ac:dyDescent="0.2">
      <c r="A906" s="2">
        <v>44266</v>
      </c>
      <c r="B906">
        <v>347237.85754763131</v>
      </c>
      <c r="C906">
        <v>95290.144890154697</v>
      </c>
      <c r="E906" s="2">
        <v>44266</v>
      </c>
      <c r="F906">
        <f t="shared" si="56"/>
        <v>447237.85754763131</v>
      </c>
      <c r="G906">
        <f t="shared" si="57"/>
        <v>195290.14489015471</v>
      </c>
      <c r="M906">
        <f t="shared" si="58"/>
        <v>3.204790205798082E-3</v>
      </c>
      <c r="N906">
        <f t="shared" si="59"/>
        <v>3.4177058492246303E-3</v>
      </c>
    </row>
    <row r="907" spans="1:14" x14ac:dyDescent="0.2">
      <c r="A907" s="2">
        <v>44267</v>
      </c>
      <c r="B907">
        <v>350192.63357625972</v>
      </c>
      <c r="C907">
        <v>94626.55042010863</v>
      </c>
      <c r="E907" s="2">
        <v>44267</v>
      </c>
      <c r="F907">
        <f t="shared" si="56"/>
        <v>450192.63357625972</v>
      </c>
      <c r="G907">
        <f t="shared" si="57"/>
        <v>194626.55042010863</v>
      </c>
      <c r="M907">
        <f t="shared" si="58"/>
        <v>6.6067216331607524E-3</v>
      </c>
      <c r="N907">
        <f t="shared" si="59"/>
        <v>-3.3979926146264871E-3</v>
      </c>
    </row>
    <row r="908" spans="1:14" x14ac:dyDescent="0.2">
      <c r="A908" s="2">
        <v>44270</v>
      </c>
      <c r="B908">
        <v>349076.6107998087</v>
      </c>
      <c r="C908">
        <v>97472.003765759961</v>
      </c>
      <c r="E908" s="2">
        <v>44270</v>
      </c>
      <c r="F908">
        <f t="shared" si="56"/>
        <v>449076.6107998087</v>
      </c>
      <c r="G908">
        <f t="shared" si="57"/>
        <v>197472.00376575996</v>
      </c>
      <c r="M908">
        <f t="shared" si="58"/>
        <v>-2.478989421895934E-3</v>
      </c>
      <c r="N908">
        <f t="shared" si="59"/>
        <v>1.4620067711775779E-2</v>
      </c>
    </row>
    <row r="909" spans="1:14" x14ac:dyDescent="0.2">
      <c r="A909" s="2">
        <v>44271</v>
      </c>
      <c r="B909">
        <v>344298.8757997831</v>
      </c>
      <c r="C909">
        <v>98679.215681098329</v>
      </c>
      <c r="E909" s="2">
        <v>44271</v>
      </c>
      <c r="F909">
        <f t="shared" si="56"/>
        <v>444298.8757997831</v>
      </c>
      <c r="G909">
        <f t="shared" si="57"/>
        <v>198679.21568109834</v>
      </c>
      <c r="M909">
        <f t="shared" si="58"/>
        <v>-1.0639019902453651E-2</v>
      </c>
      <c r="N909">
        <f t="shared" si="59"/>
        <v>6.1133319777844052E-3</v>
      </c>
    </row>
    <row r="910" spans="1:14" x14ac:dyDescent="0.2">
      <c r="A910" s="2">
        <v>44272</v>
      </c>
      <c r="B910">
        <v>347953.85842024878</v>
      </c>
      <c r="C910">
        <v>98752.065947782277</v>
      </c>
      <c r="E910" s="2">
        <v>44272</v>
      </c>
      <c r="F910">
        <f t="shared" si="56"/>
        <v>447953.85842024878</v>
      </c>
      <c r="G910">
        <f t="shared" si="57"/>
        <v>198752.06594778228</v>
      </c>
      <c r="M910">
        <f t="shared" si="58"/>
        <v>8.226405286050625E-3</v>
      </c>
      <c r="N910">
        <f t="shared" si="59"/>
        <v>3.6667281192043053E-4</v>
      </c>
    </row>
    <row r="911" spans="1:14" x14ac:dyDescent="0.2">
      <c r="A911" s="2">
        <v>44273</v>
      </c>
      <c r="B911">
        <v>343311.71437547333</v>
      </c>
      <c r="C911">
        <v>98606.403312849245</v>
      </c>
      <c r="E911" s="2">
        <v>44273</v>
      </c>
      <c r="F911">
        <f t="shared" si="56"/>
        <v>443311.71437547333</v>
      </c>
      <c r="G911">
        <f t="shared" si="57"/>
        <v>198606.40331284923</v>
      </c>
      <c r="M911">
        <f t="shared" si="58"/>
        <v>-1.036299600397776E-2</v>
      </c>
      <c r="N911">
        <f t="shared" si="59"/>
        <v>-7.3288614253356685E-4</v>
      </c>
    </row>
    <row r="912" spans="1:14" x14ac:dyDescent="0.2">
      <c r="A912" s="2">
        <v>44274</v>
      </c>
      <c r="B912">
        <v>341707.88190441357</v>
      </c>
      <c r="C912">
        <v>99772.310925080907</v>
      </c>
      <c r="E912" s="2">
        <v>44274</v>
      </c>
      <c r="F912">
        <f t="shared" si="56"/>
        <v>441707.88190441357</v>
      </c>
      <c r="G912">
        <f t="shared" si="57"/>
        <v>199772.31092508091</v>
      </c>
      <c r="M912">
        <f t="shared" si="58"/>
        <v>-3.6178436505319776E-3</v>
      </c>
      <c r="N912">
        <f t="shared" si="59"/>
        <v>5.8704432122216764E-3</v>
      </c>
    </row>
    <row r="913" spans="1:14" x14ac:dyDescent="0.2">
      <c r="A913" s="2">
        <v>44277</v>
      </c>
      <c r="B913">
        <v>339198.43302788213</v>
      </c>
      <c r="C913">
        <v>99772.310925080907</v>
      </c>
      <c r="E913" s="2">
        <v>44277</v>
      </c>
      <c r="F913">
        <f t="shared" si="56"/>
        <v>439198.43302788213</v>
      </c>
      <c r="G913">
        <f t="shared" si="57"/>
        <v>199772.31092508091</v>
      </c>
      <c r="M913">
        <f t="shared" si="58"/>
        <v>-5.6812408818969068E-3</v>
      </c>
      <c r="N913">
        <f t="shared" si="59"/>
        <v>0</v>
      </c>
    </row>
    <row r="914" spans="1:14" x14ac:dyDescent="0.2">
      <c r="A914" s="2">
        <v>44278</v>
      </c>
      <c r="B914">
        <v>331373.71345137648</v>
      </c>
      <c r="C914">
        <v>99119.207387436705</v>
      </c>
      <c r="E914" s="2">
        <v>44278</v>
      </c>
      <c r="F914">
        <f t="shared" si="56"/>
        <v>431373.71345137648</v>
      </c>
      <c r="G914">
        <f t="shared" si="57"/>
        <v>199119.20738743671</v>
      </c>
      <c r="M914">
        <f t="shared" si="58"/>
        <v>-1.7815909593668581E-2</v>
      </c>
      <c r="N914">
        <f t="shared" si="59"/>
        <v>-3.2692395388524585E-3</v>
      </c>
    </row>
    <row r="915" spans="1:14" x14ac:dyDescent="0.2">
      <c r="A915" s="2">
        <v>44279</v>
      </c>
      <c r="B915">
        <v>334619.59032175213</v>
      </c>
      <c r="C915">
        <v>98937.365589800684</v>
      </c>
      <c r="E915" s="2">
        <v>44279</v>
      </c>
      <c r="F915">
        <f t="shared" si="56"/>
        <v>434619.59032175213</v>
      </c>
      <c r="G915">
        <f t="shared" si="57"/>
        <v>198937.3655898007</v>
      </c>
      <c r="M915">
        <f t="shared" si="58"/>
        <v>7.524512433559582E-3</v>
      </c>
      <c r="N915">
        <f t="shared" si="59"/>
        <v>-9.132308229923184E-4</v>
      </c>
    </row>
    <row r="916" spans="1:14" x14ac:dyDescent="0.2">
      <c r="A916" s="2">
        <v>44280</v>
      </c>
      <c r="B916">
        <v>337611.2673987865</v>
      </c>
      <c r="C916">
        <v>98682.621633471121</v>
      </c>
      <c r="E916" s="2">
        <v>44280</v>
      </c>
      <c r="F916">
        <f t="shared" si="56"/>
        <v>437611.2673987865</v>
      </c>
      <c r="G916">
        <f t="shared" si="57"/>
        <v>198682.62163347111</v>
      </c>
      <c r="M916">
        <f t="shared" si="58"/>
        <v>6.8834381690425208E-3</v>
      </c>
      <c r="N916">
        <f t="shared" si="59"/>
        <v>-1.2805234229092079E-3</v>
      </c>
    </row>
    <row r="917" spans="1:14" x14ac:dyDescent="0.2">
      <c r="A917" s="2">
        <v>44281</v>
      </c>
      <c r="B917">
        <v>409086.52079258801</v>
      </c>
      <c r="C917">
        <v>98719.046766813102</v>
      </c>
      <c r="E917" s="2">
        <v>44281</v>
      </c>
      <c r="F917">
        <f t="shared" si="56"/>
        <v>509086.52079258801</v>
      </c>
      <c r="G917">
        <f t="shared" si="57"/>
        <v>198719.04676681309</v>
      </c>
      <c r="M917">
        <f t="shared" si="58"/>
        <v>0.16333046865694051</v>
      </c>
      <c r="N917">
        <f t="shared" si="59"/>
        <v>1.8333326308316237E-4</v>
      </c>
    </row>
    <row r="918" spans="1:14" x14ac:dyDescent="0.2">
      <c r="A918" s="2">
        <v>44291</v>
      </c>
      <c r="B918">
        <v>415634.4850023067</v>
      </c>
      <c r="C918">
        <v>100576.4869333064</v>
      </c>
      <c r="E918" s="2">
        <v>44291</v>
      </c>
      <c r="F918">
        <f t="shared" si="56"/>
        <v>515634.4850023067</v>
      </c>
      <c r="G918">
        <f t="shared" si="57"/>
        <v>200576.48693330638</v>
      </c>
      <c r="M918">
        <f t="shared" si="58"/>
        <v>1.28621834251755E-2</v>
      </c>
      <c r="N918">
        <f t="shared" si="59"/>
        <v>9.3470666084308936E-3</v>
      </c>
    </row>
    <row r="919" spans="1:14" x14ac:dyDescent="0.2">
      <c r="A919" s="2">
        <v>44292</v>
      </c>
      <c r="B919">
        <v>416340.38551064982</v>
      </c>
      <c r="C919">
        <v>100829.749628745</v>
      </c>
      <c r="E919" s="2">
        <v>44292</v>
      </c>
      <c r="F919">
        <f t="shared" si="56"/>
        <v>516340.38551064982</v>
      </c>
      <c r="G919">
        <f t="shared" si="57"/>
        <v>200829.74962874502</v>
      </c>
      <c r="M919">
        <f t="shared" si="58"/>
        <v>1.3689939848378601E-3</v>
      </c>
      <c r="N919">
        <f t="shared" si="59"/>
        <v>1.2626739021650544E-3</v>
      </c>
    </row>
    <row r="920" spans="1:14" x14ac:dyDescent="0.2">
      <c r="A920" s="2">
        <v>44293</v>
      </c>
      <c r="B920">
        <v>417412.45278051042</v>
      </c>
      <c r="C920">
        <v>100504.42042657619</v>
      </c>
      <c r="E920" s="2">
        <v>44293</v>
      </c>
      <c r="F920">
        <f t="shared" si="56"/>
        <v>517412.45278051042</v>
      </c>
      <c r="G920">
        <f t="shared" si="57"/>
        <v>200504.42042657619</v>
      </c>
      <c r="M920">
        <f t="shared" si="58"/>
        <v>2.0762801050325363E-3</v>
      </c>
      <c r="N920">
        <f t="shared" si="59"/>
        <v>-1.6199253485613073E-3</v>
      </c>
    </row>
    <row r="921" spans="1:14" x14ac:dyDescent="0.2">
      <c r="A921" s="2">
        <v>44294</v>
      </c>
      <c r="B921">
        <v>419859.44013229938</v>
      </c>
      <c r="C921">
        <v>99310.159084970903</v>
      </c>
      <c r="E921" s="2">
        <v>44294</v>
      </c>
      <c r="F921">
        <f t="shared" si="56"/>
        <v>519859.44013229938</v>
      </c>
      <c r="G921">
        <f t="shared" si="57"/>
        <v>199310.15908497089</v>
      </c>
      <c r="M921">
        <f t="shared" si="58"/>
        <v>4.7292780423802286E-3</v>
      </c>
      <c r="N921">
        <f t="shared" si="59"/>
        <v>-5.9562843505619337E-3</v>
      </c>
    </row>
    <row r="922" spans="1:14" x14ac:dyDescent="0.2">
      <c r="A922" s="2">
        <v>44295</v>
      </c>
      <c r="B922">
        <v>419994.26880628662</v>
      </c>
      <c r="C922">
        <v>99201.124817058138</v>
      </c>
      <c r="E922" s="2">
        <v>44295</v>
      </c>
      <c r="F922">
        <f t="shared" si="56"/>
        <v>519994.26880628662</v>
      </c>
      <c r="G922">
        <f t="shared" si="57"/>
        <v>199201.12481705815</v>
      </c>
      <c r="M922">
        <f t="shared" si="58"/>
        <v>2.5935601737448355E-4</v>
      </c>
      <c r="N922">
        <f t="shared" si="59"/>
        <v>-5.470582554010767E-4</v>
      </c>
    </row>
    <row r="923" spans="1:14" x14ac:dyDescent="0.2">
      <c r="A923" s="2">
        <v>44298</v>
      </c>
      <c r="B923">
        <v>418805.00236793968</v>
      </c>
      <c r="C923">
        <v>99455.637218044969</v>
      </c>
      <c r="E923" s="2">
        <v>44298</v>
      </c>
      <c r="F923">
        <f t="shared" si="56"/>
        <v>518805.00236793968</v>
      </c>
      <c r="G923">
        <f t="shared" si="57"/>
        <v>199455.63721804495</v>
      </c>
      <c r="M923">
        <f t="shared" si="58"/>
        <v>-2.2870760500438812E-3</v>
      </c>
      <c r="N923">
        <f t="shared" si="59"/>
        <v>1.2776654811590038E-3</v>
      </c>
    </row>
    <row r="924" spans="1:14" x14ac:dyDescent="0.2">
      <c r="A924" s="2">
        <v>44299</v>
      </c>
      <c r="B924">
        <v>420221.04975177808</v>
      </c>
      <c r="C924">
        <v>101598.8650333018</v>
      </c>
      <c r="E924" s="2">
        <v>44299</v>
      </c>
      <c r="F924">
        <f t="shared" si="56"/>
        <v>520221.04975177808</v>
      </c>
      <c r="G924">
        <f t="shared" si="57"/>
        <v>201598.86503330182</v>
      </c>
      <c r="M924">
        <f t="shared" si="58"/>
        <v>2.7294404976344502E-3</v>
      </c>
      <c r="N924">
        <f t="shared" si="59"/>
        <v>1.0745386017412404E-2</v>
      </c>
    </row>
    <row r="925" spans="1:14" x14ac:dyDescent="0.2">
      <c r="A925" s="2">
        <v>44300</v>
      </c>
      <c r="B925">
        <v>419623.56688881147</v>
      </c>
      <c r="C925">
        <v>101815.1647629272</v>
      </c>
      <c r="E925" s="2">
        <v>44300</v>
      </c>
      <c r="F925">
        <f t="shared" si="56"/>
        <v>519623.56688881147</v>
      </c>
      <c r="G925">
        <f t="shared" si="57"/>
        <v>201815.16476292722</v>
      </c>
      <c r="M925">
        <f t="shared" si="58"/>
        <v>-1.1485172759766026E-3</v>
      </c>
      <c r="N925">
        <f t="shared" si="59"/>
        <v>1.0729213658503146E-3</v>
      </c>
    </row>
    <row r="926" spans="1:14" x14ac:dyDescent="0.2">
      <c r="A926" s="2">
        <v>44301</v>
      </c>
      <c r="B926">
        <v>425226.16637475969</v>
      </c>
      <c r="C926">
        <v>102859.8064714053</v>
      </c>
      <c r="E926" s="2">
        <v>44301</v>
      </c>
      <c r="F926">
        <f t="shared" si="56"/>
        <v>525226.16637475975</v>
      </c>
      <c r="G926">
        <f t="shared" si="57"/>
        <v>202859.80647140532</v>
      </c>
      <c r="M926">
        <f t="shared" si="58"/>
        <v>1.0782035001786424E-2</v>
      </c>
      <c r="N926">
        <f t="shared" si="59"/>
        <v>5.1762299909684289E-3</v>
      </c>
    </row>
    <row r="927" spans="1:14" x14ac:dyDescent="0.2">
      <c r="A927" s="2">
        <v>44302</v>
      </c>
      <c r="B927">
        <v>428765.80676444399</v>
      </c>
      <c r="C927">
        <v>101137.1712496673</v>
      </c>
      <c r="E927" s="2">
        <v>44302</v>
      </c>
      <c r="F927">
        <f t="shared" si="56"/>
        <v>528765.80676444399</v>
      </c>
      <c r="G927">
        <f t="shared" si="57"/>
        <v>201137.1712496673</v>
      </c>
      <c r="M927">
        <f t="shared" si="58"/>
        <v>6.7392689403037694E-3</v>
      </c>
      <c r="N927">
        <f t="shared" si="59"/>
        <v>-8.4917522682386969E-3</v>
      </c>
    </row>
    <row r="928" spans="1:14" x14ac:dyDescent="0.2">
      <c r="A928" s="2">
        <v>44305</v>
      </c>
      <c r="B928">
        <v>429234.90947656322</v>
      </c>
      <c r="C928">
        <v>99331.651517915918</v>
      </c>
      <c r="E928" s="2">
        <v>44305</v>
      </c>
      <c r="F928">
        <f t="shared" si="56"/>
        <v>529234.90947656322</v>
      </c>
      <c r="G928">
        <f t="shared" si="57"/>
        <v>199331.65151791592</v>
      </c>
      <c r="M928">
        <f t="shared" si="58"/>
        <v>8.8716536908788458E-4</v>
      </c>
      <c r="N928">
        <f t="shared" si="59"/>
        <v>-8.9765592333513923E-3</v>
      </c>
    </row>
    <row r="929" spans="1:14" x14ac:dyDescent="0.2">
      <c r="A929" s="2">
        <v>44306</v>
      </c>
      <c r="B929">
        <v>427388.79319195909</v>
      </c>
      <c r="C929">
        <v>97914.206035049865</v>
      </c>
      <c r="E929" s="2">
        <v>44306</v>
      </c>
      <c r="F929">
        <f t="shared" si="56"/>
        <v>527388.79319195915</v>
      </c>
      <c r="G929">
        <f t="shared" si="57"/>
        <v>197914.20603504987</v>
      </c>
      <c r="M929">
        <f t="shared" si="58"/>
        <v>-3.4882738299141279E-3</v>
      </c>
      <c r="N929">
        <f t="shared" si="59"/>
        <v>-7.1109905129073435E-3</v>
      </c>
    </row>
    <row r="930" spans="1:14" x14ac:dyDescent="0.2">
      <c r="A930" s="2">
        <v>44307</v>
      </c>
      <c r="B930">
        <v>428872.1749437087</v>
      </c>
      <c r="C930">
        <v>99850.27909441058</v>
      </c>
      <c r="E930" s="2">
        <v>44307</v>
      </c>
      <c r="F930">
        <f t="shared" si="56"/>
        <v>528872.1749437087</v>
      </c>
      <c r="G930">
        <f t="shared" si="57"/>
        <v>199850.27909441059</v>
      </c>
      <c r="M930">
        <f t="shared" si="58"/>
        <v>2.8126910751583344E-3</v>
      </c>
      <c r="N930">
        <f t="shared" si="59"/>
        <v>9.7823854999971975E-3</v>
      </c>
    </row>
    <row r="931" spans="1:14" x14ac:dyDescent="0.2">
      <c r="A931" s="2">
        <v>44308</v>
      </c>
      <c r="B931">
        <v>427819.56583876768</v>
      </c>
      <c r="C931">
        <v>100140.5097241074</v>
      </c>
      <c r="E931" s="2">
        <v>44308</v>
      </c>
      <c r="F931">
        <f t="shared" si="56"/>
        <v>527819.56583876768</v>
      </c>
      <c r="G931">
        <f t="shared" si="57"/>
        <v>200140.5097241074</v>
      </c>
      <c r="M931">
        <f t="shared" si="58"/>
        <v>-1.9902901964034183E-3</v>
      </c>
      <c r="N931">
        <f t="shared" si="59"/>
        <v>1.4522403021498655E-3</v>
      </c>
    </row>
    <row r="932" spans="1:14" x14ac:dyDescent="0.2">
      <c r="A932" s="2">
        <v>44309</v>
      </c>
      <c r="B932">
        <v>410948.49868686701</v>
      </c>
      <c r="C932">
        <v>102351.2267833878</v>
      </c>
      <c r="E932" s="2">
        <v>44309</v>
      </c>
      <c r="F932">
        <f t="shared" si="56"/>
        <v>510948.49868686701</v>
      </c>
      <c r="G932">
        <f t="shared" si="57"/>
        <v>202351.2267833878</v>
      </c>
      <c r="M932">
        <f t="shared" si="58"/>
        <v>-3.1963701696223694E-2</v>
      </c>
      <c r="N932">
        <f t="shared" si="59"/>
        <v>1.1045825067238335E-2</v>
      </c>
    </row>
    <row r="933" spans="1:14" x14ac:dyDescent="0.2">
      <c r="A933" s="2">
        <v>44319</v>
      </c>
      <c r="B933">
        <v>417286.81377098663</v>
      </c>
      <c r="C933">
        <v>101452.2926624169</v>
      </c>
      <c r="E933" s="2">
        <v>44319</v>
      </c>
      <c r="F933">
        <f t="shared" si="56"/>
        <v>517286.81377098663</v>
      </c>
      <c r="G933">
        <f t="shared" si="57"/>
        <v>201452.2926624169</v>
      </c>
      <c r="M933">
        <f t="shared" si="58"/>
        <v>1.2404997960477485E-2</v>
      </c>
      <c r="N933">
        <f t="shared" si="59"/>
        <v>-4.4424446308555486E-3</v>
      </c>
    </row>
    <row r="934" spans="1:14" x14ac:dyDescent="0.2">
      <c r="A934" s="2">
        <v>44320</v>
      </c>
      <c r="B934">
        <v>414249.25590168493</v>
      </c>
      <c r="C934">
        <v>101271.9267773357</v>
      </c>
      <c r="E934" s="2">
        <v>44320</v>
      </c>
      <c r="F934">
        <f t="shared" si="56"/>
        <v>514249.25590168493</v>
      </c>
      <c r="G934">
        <f t="shared" si="57"/>
        <v>201271.9267773357</v>
      </c>
      <c r="M934">
        <f t="shared" si="58"/>
        <v>-5.8720960759817281E-3</v>
      </c>
      <c r="N934">
        <f t="shared" si="59"/>
        <v>-8.9532803373677079E-4</v>
      </c>
    </row>
    <row r="935" spans="1:14" x14ac:dyDescent="0.2">
      <c r="A935" s="2">
        <v>44321</v>
      </c>
      <c r="B935">
        <v>420047.9921244029</v>
      </c>
      <c r="C935">
        <v>102607.4946515139</v>
      </c>
      <c r="E935" s="2">
        <v>44321</v>
      </c>
      <c r="F935">
        <f t="shared" si="56"/>
        <v>520047.9921244029</v>
      </c>
      <c r="G935">
        <f t="shared" si="57"/>
        <v>202607.4946515139</v>
      </c>
      <c r="M935">
        <f t="shared" si="58"/>
        <v>1.127611981188084E-2</v>
      </c>
      <c r="N935">
        <f t="shared" si="59"/>
        <v>6.6356391353858454E-3</v>
      </c>
    </row>
    <row r="936" spans="1:14" x14ac:dyDescent="0.2">
      <c r="A936" s="2">
        <v>44322</v>
      </c>
      <c r="B936">
        <v>421214.28127161681</v>
      </c>
      <c r="C936">
        <v>105086.324520644</v>
      </c>
      <c r="E936" s="2">
        <v>44322</v>
      </c>
      <c r="F936">
        <f t="shared" si="56"/>
        <v>521214.28127161681</v>
      </c>
      <c r="G936">
        <f t="shared" si="57"/>
        <v>205086.324520644</v>
      </c>
      <c r="M936">
        <f t="shared" si="58"/>
        <v>2.2426567641374976E-3</v>
      </c>
      <c r="N936">
        <f t="shared" si="59"/>
        <v>1.2234640546706846E-2</v>
      </c>
    </row>
    <row r="937" spans="1:14" x14ac:dyDescent="0.2">
      <c r="A937" s="2">
        <v>44323</v>
      </c>
      <c r="B937">
        <v>427774.239038178</v>
      </c>
      <c r="C937">
        <v>105976.56997403329</v>
      </c>
      <c r="E937" s="2">
        <v>44323</v>
      </c>
      <c r="F937">
        <f t="shared" si="56"/>
        <v>527774.239038178</v>
      </c>
      <c r="G937">
        <f t="shared" si="57"/>
        <v>205976.56997403328</v>
      </c>
      <c r="M937">
        <f t="shared" si="58"/>
        <v>1.2585913322552728E-2</v>
      </c>
      <c r="N937">
        <f t="shared" si="59"/>
        <v>4.340832844267303E-3</v>
      </c>
    </row>
    <row r="938" spans="1:14" x14ac:dyDescent="0.2">
      <c r="A938" s="2">
        <v>44326</v>
      </c>
      <c r="B938">
        <v>425514.64224056568</v>
      </c>
      <c r="C938">
        <v>108010.8225095302</v>
      </c>
      <c r="E938" s="2">
        <v>44326</v>
      </c>
      <c r="F938">
        <f t="shared" si="56"/>
        <v>525514.64224056574</v>
      </c>
      <c r="G938">
        <f t="shared" si="57"/>
        <v>208010.8225095302</v>
      </c>
      <c r="M938">
        <f t="shared" si="58"/>
        <v>-4.2813700072405559E-3</v>
      </c>
      <c r="N938">
        <f t="shared" si="59"/>
        <v>9.8761356000509025E-3</v>
      </c>
    </row>
    <row r="939" spans="1:14" x14ac:dyDescent="0.2">
      <c r="A939" s="2">
        <v>44327</v>
      </c>
      <c r="B939">
        <v>421410.00410047302</v>
      </c>
      <c r="C939">
        <v>107975.1582629374</v>
      </c>
      <c r="E939" s="2">
        <v>44327</v>
      </c>
      <c r="F939">
        <f t="shared" si="56"/>
        <v>521410.00410047302</v>
      </c>
      <c r="G939">
        <f t="shared" si="57"/>
        <v>207975.15826293739</v>
      </c>
      <c r="M939">
        <f t="shared" si="58"/>
        <v>-7.8107017581704853E-3</v>
      </c>
      <c r="N939">
        <f t="shared" si="59"/>
        <v>-1.7145380304037886E-4</v>
      </c>
    </row>
    <row r="940" spans="1:14" x14ac:dyDescent="0.2">
      <c r="A940" s="2">
        <v>44328</v>
      </c>
      <c r="B940">
        <v>416257.48766524781</v>
      </c>
      <c r="C940">
        <v>108153.50221198201</v>
      </c>
      <c r="E940" s="2">
        <v>44328</v>
      </c>
      <c r="F940">
        <f t="shared" si="56"/>
        <v>516257.48766524781</v>
      </c>
      <c r="G940">
        <f t="shared" si="57"/>
        <v>208153.50221198201</v>
      </c>
      <c r="M940">
        <f t="shared" si="58"/>
        <v>-9.8818902489495389E-3</v>
      </c>
      <c r="N940">
        <f t="shared" si="59"/>
        <v>8.5752524741028262E-4</v>
      </c>
    </row>
    <row r="941" spans="1:14" x14ac:dyDescent="0.2">
      <c r="A941" s="2">
        <v>44329</v>
      </c>
      <c r="B941">
        <v>418612.0335136163</v>
      </c>
      <c r="C941">
        <v>108795.1317473098</v>
      </c>
      <c r="E941" s="2">
        <v>44329</v>
      </c>
      <c r="F941">
        <f t="shared" si="56"/>
        <v>518612.0335136163</v>
      </c>
      <c r="G941">
        <f t="shared" si="57"/>
        <v>208795.13174730982</v>
      </c>
      <c r="M941">
        <f t="shared" si="58"/>
        <v>4.560797479212988E-3</v>
      </c>
      <c r="N941">
        <f t="shared" si="59"/>
        <v>3.0824825357700695E-3</v>
      </c>
    </row>
    <row r="942" spans="1:14" x14ac:dyDescent="0.2">
      <c r="A942" s="2">
        <v>44330</v>
      </c>
      <c r="B942">
        <v>424270.70212855161</v>
      </c>
      <c r="C942">
        <v>109293.03597695541</v>
      </c>
      <c r="E942" s="2">
        <v>44330</v>
      </c>
      <c r="F942">
        <f t="shared" si="56"/>
        <v>524270.70212855161</v>
      </c>
      <c r="G942">
        <f t="shared" si="57"/>
        <v>209293.03597695541</v>
      </c>
      <c r="M942">
        <f t="shared" si="58"/>
        <v>1.0911178779631488E-2</v>
      </c>
      <c r="N942">
        <f t="shared" si="59"/>
        <v>2.3846544001234998E-3</v>
      </c>
    </row>
    <row r="943" spans="1:14" x14ac:dyDescent="0.2">
      <c r="A943" s="2">
        <v>44333</v>
      </c>
      <c r="B943">
        <v>424969.50422329782</v>
      </c>
      <c r="C943">
        <v>109932.06222267621</v>
      </c>
      <c r="E943" s="2">
        <v>44333</v>
      </c>
      <c r="F943">
        <f t="shared" si="56"/>
        <v>524969.50422329782</v>
      </c>
      <c r="G943">
        <f t="shared" si="57"/>
        <v>209932.06222267621</v>
      </c>
      <c r="M943">
        <f t="shared" si="58"/>
        <v>1.3329031965910992E-3</v>
      </c>
      <c r="N943">
        <f t="shared" si="59"/>
        <v>3.0532609111330496E-3</v>
      </c>
    </row>
    <row r="944" spans="1:14" x14ac:dyDescent="0.2">
      <c r="A944" s="2">
        <v>44334</v>
      </c>
      <c r="B944">
        <v>424929.19721091841</v>
      </c>
      <c r="C944">
        <v>110002.9034623979</v>
      </c>
      <c r="E944" s="2">
        <v>44334</v>
      </c>
      <c r="F944">
        <f t="shared" si="56"/>
        <v>524929.19721091841</v>
      </c>
      <c r="G944">
        <f t="shared" si="57"/>
        <v>210002.9034623979</v>
      </c>
      <c r="M944">
        <f t="shared" si="58"/>
        <v>-7.6779721593613846E-5</v>
      </c>
      <c r="N944">
        <f t="shared" si="59"/>
        <v>3.3744840579209465E-4</v>
      </c>
    </row>
    <row r="945" spans="1:14" x14ac:dyDescent="0.2">
      <c r="A945" s="2">
        <v>44335</v>
      </c>
      <c r="B945">
        <v>424358.25456795318</v>
      </c>
      <c r="C945">
        <v>111525.6048662173</v>
      </c>
      <c r="E945" s="2">
        <v>44335</v>
      </c>
      <c r="F945">
        <f t="shared" si="56"/>
        <v>524358.25456795318</v>
      </c>
      <c r="G945">
        <f t="shared" si="57"/>
        <v>211525.6048662173</v>
      </c>
      <c r="M945">
        <f t="shared" si="58"/>
        <v>-1.0876564801477996E-3</v>
      </c>
      <c r="N945">
        <f t="shared" si="59"/>
        <v>7.2508588153499054E-3</v>
      </c>
    </row>
    <row r="946" spans="1:14" x14ac:dyDescent="0.2">
      <c r="A946" s="2">
        <v>44336</v>
      </c>
      <c r="B946">
        <v>425139.20762403868</v>
      </c>
      <c r="C946">
        <v>111701.7054951481</v>
      </c>
      <c r="E946" s="2">
        <v>44336</v>
      </c>
      <c r="F946">
        <f t="shared" si="56"/>
        <v>525139.20762403868</v>
      </c>
      <c r="G946">
        <f t="shared" si="57"/>
        <v>211701.70549514808</v>
      </c>
      <c r="M946">
        <f t="shared" si="58"/>
        <v>1.489350170960834E-3</v>
      </c>
      <c r="N946">
        <f t="shared" si="59"/>
        <v>8.3252629884765918E-4</v>
      </c>
    </row>
    <row r="947" spans="1:14" x14ac:dyDescent="0.2">
      <c r="A947" s="2">
        <v>44337</v>
      </c>
      <c r="B947">
        <v>424914.25772693392</v>
      </c>
      <c r="C947">
        <v>110012.2020382028</v>
      </c>
      <c r="E947" s="2">
        <v>44337</v>
      </c>
      <c r="F947">
        <f t="shared" si="56"/>
        <v>524914.25772693392</v>
      </c>
      <c r="G947">
        <f t="shared" si="57"/>
        <v>210012.20203820278</v>
      </c>
      <c r="M947">
        <f t="shared" si="58"/>
        <v>-4.2836241103102996E-4</v>
      </c>
      <c r="N947">
        <f t="shared" si="59"/>
        <v>-7.9805850075403348E-3</v>
      </c>
    </row>
    <row r="948" spans="1:14" x14ac:dyDescent="0.2">
      <c r="A948" s="2">
        <v>44340</v>
      </c>
      <c r="B948">
        <v>425701.49319456768</v>
      </c>
      <c r="C948">
        <v>110649.6119281737</v>
      </c>
      <c r="E948" s="2">
        <v>44340</v>
      </c>
      <c r="F948">
        <f t="shared" si="56"/>
        <v>525701.49319456774</v>
      </c>
      <c r="G948">
        <f t="shared" si="57"/>
        <v>210649.61192817369</v>
      </c>
      <c r="M948">
        <f t="shared" si="58"/>
        <v>1.4997410644603656E-3</v>
      </c>
      <c r="N948">
        <f t="shared" si="59"/>
        <v>3.0351088355092645E-3</v>
      </c>
    </row>
    <row r="949" spans="1:14" x14ac:dyDescent="0.2">
      <c r="A949" s="2">
        <v>44341</v>
      </c>
      <c r="B949">
        <v>425380.90275507362</v>
      </c>
      <c r="C949">
        <v>113546.7728114544</v>
      </c>
      <c r="E949" s="2">
        <v>44341</v>
      </c>
      <c r="F949">
        <f t="shared" si="56"/>
        <v>525380.90275507362</v>
      </c>
      <c r="G949">
        <f t="shared" si="57"/>
        <v>213546.7728114544</v>
      </c>
      <c r="M949">
        <f t="shared" si="58"/>
        <v>-6.098336102223381E-4</v>
      </c>
      <c r="N949">
        <f t="shared" si="59"/>
        <v>1.3753459390509443E-2</v>
      </c>
    </row>
    <row r="950" spans="1:14" x14ac:dyDescent="0.2">
      <c r="A950" s="2">
        <v>44342</v>
      </c>
      <c r="B950">
        <v>424651.50574339909</v>
      </c>
      <c r="C950">
        <v>111133.8840890865</v>
      </c>
      <c r="E950" s="2">
        <v>44342</v>
      </c>
      <c r="F950">
        <f t="shared" si="56"/>
        <v>524651.50574339903</v>
      </c>
      <c r="G950">
        <f t="shared" si="57"/>
        <v>211133.8840890865</v>
      </c>
      <c r="M950">
        <f t="shared" si="58"/>
        <v>-1.3883203745124089E-3</v>
      </c>
      <c r="N950">
        <f t="shared" si="59"/>
        <v>-1.1299111153032046E-2</v>
      </c>
    </row>
    <row r="951" spans="1:14" x14ac:dyDescent="0.2">
      <c r="A951" s="2">
        <v>44343</v>
      </c>
      <c r="B951">
        <v>425428.7855445703</v>
      </c>
      <c r="C951">
        <v>111768.8047240072</v>
      </c>
      <c r="E951" s="2">
        <v>44343</v>
      </c>
      <c r="F951">
        <f t="shared" si="56"/>
        <v>525428.7855445703</v>
      </c>
      <c r="G951">
        <f t="shared" si="57"/>
        <v>211768.8047240072</v>
      </c>
      <c r="M951">
        <f t="shared" si="58"/>
        <v>1.4815163830892188E-3</v>
      </c>
      <c r="N951">
        <f t="shared" si="59"/>
        <v>3.0071944049151695E-3</v>
      </c>
    </row>
    <row r="952" spans="1:14" x14ac:dyDescent="0.2">
      <c r="A952" s="2">
        <v>44344</v>
      </c>
      <c r="B952">
        <v>421575.79124623933</v>
      </c>
      <c r="C952">
        <v>111064.9334319006</v>
      </c>
      <c r="E952" s="2">
        <v>44344</v>
      </c>
      <c r="F952">
        <f t="shared" si="56"/>
        <v>521575.79124623933</v>
      </c>
      <c r="G952">
        <f t="shared" si="57"/>
        <v>211064.9334319006</v>
      </c>
      <c r="H952">
        <f>(F952-F877)/F877</f>
        <v>0.15700211748966589</v>
      </c>
      <c r="I952">
        <f>(G952-G877)/G877</f>
        <v>0.11248472035545601</v>
      </c>
      <c r="J952">
        <f>_xlfn.STDEV.P(M877:M952)*SQRT(252)</f>
        <v>0.34080867375848978</v>
      </c>
      <c r="K952">
        <f>_xlfn.STDEV.P(N877:N952)*SQRT(252)</f>
        <v>0.1295486617381684</v>
      </c>
      <c r="M952">
        <f t="shared" si="58"/>
        <v>-7.3330476067039489E-3</v>
      </c>
      <c r="N952">
        <f t="shared" si="59"/>
        <v>-3.323772323425732E-3</v>
      </c>
    </row>
    <row r="953" spans="1:14" x14ac:dyDescent="0.2">
      <c r="C953">
        <v>112440.94149641669</v>
      </c>
    </row>
    <row r="954" spans="1:14" x14ac:dyDescent="0.2">
      <c r="C954">
        <v>114020.87880049201</v>
      </c>
    </row>
    <row r="955" spans="1:14" x14ac:dyDescent="0.2">
      <c r="C955">
        <v>113392.44987281111</v>
      </c>
    </row>
    <row r="956" spans="1:14" x14ac:dyDescent="0.2">
      <c r="C956">
        <v>115491.9250040284</v>
      </c>
    </row>
    <row r="957" spans="1:14" x14ac:dyDescent="0.2">
      <c r="C957">
        <v>115248.80915188249</v>
      </c>
    </row>
    <row r="958" spans="1:14" x14ac:dyDescent="0.2">
      <c r="C958">
        <v>115075.0040618763</v>
      </c>
    </row>
    <row r="959" spans="1:14" x14ac:dyDescent="0.2">
      <c r="C959">
        <v>117127.1779749198</v>
      </c>
    </row>
    <row r="960" spans="1:14" x14ac:dyDescent="0.2">
      <c r="C960">
        <v>117886.8277467782</v>
      </c>
    </row>
    <row r="961" spans="3:3" x14ac:dyDescent="0.2">
      <c r="C961">
        <v>116371.6389631108</v>
      </c>
    </row>
    <row r="962" spans="3:3" x14ac:dyDescent="0.2">
      <c r="C962">
        <v>116579.3797817086</v>
      </c>
    </row>
    <row r="963" spans="3:3" x14ac:dyDescent="0.2">
      <c r="C963">
        <v>116613.9775822769</v>
      </c>
    </row>
    <row r="964" spans="3:3" x14ac:dyDescent="0.2">
      <c r="C964">
        <v>114296.2113356745</v>
      </c>
    </row>
    <row r="965" spans="3:3" x14ac:dyDescent="0.2">
      <c r="C965">
        <v>109098.7527583729</v>
      </c>
    </row>
    <row r="966" spans="3:3" x14ac:dyDescent="0.2">
      <c r="C966">
        <v>111728.8619231355</v>
      </c>
    </row>
    <row r="967" spans="3:3" x14ac:dyDescent="0.2">
      <c r="C967">
        <v>111693.6506555299</v>
      </c>
    </row>
    <row r="968" spans="3:3" x14ac:dyDescent="0.2">
      <c r="C968">
        <v>111693.6506555299</v>
      </c>
    </row>
    <row r="969" spans="3:3" x14ac:dyDescent="0.2">
      <c r="C969">
        <v>106587.3747153966</v>
      </c>
    </row>
    <row r="970" spans="3:3" x14ac:dyDescent="0.2">
      <c r="C970">
        <v>108555.1125210553</v>
      </c>
    </row>
    <row r="971" spans="3:3" x14ac:dyDescent="0.2">
      <c r="C971">
        <v>113533.4950235985</v>
      </c>
    </row>
    <row r="972" spans="3:3" x14ac:dyDescent="0.2">
      <c r="C972">
        <v>116288.83944165079</v>
      </c>
    </row>
    <row r="973" spans="3:3" x14ac:dyDescent="0.2">
      <c r="C973">
        <v>116863.4524447468</v>
      </c>
    </row>
    <row r="974" spans="3:3" x14ac:dyDescent="0.2">
      <c r="C974">
        <v>114963.8108676858</v>
      </c>
    </row>
    <row r="975" spans="3:3" x14ac:dyDescent="0.2">
      <c r="C975">
        <v>116406.9559286462</v>
      </c>
    </row>
    <row r="976" spans="3:3" x14ac:dyDescent="0.2">
      <c r="C976">
        <v>117878.8549135434</v>
      </c>
    </row>
    <row r="977" spans="3:3" x14ac:dyDescent="0.2">
      <c r="C977">
        <v>119807.6638801649</v>
      </c>
    </row>
    <row r="978" spans="3:3" x14ac:dyDescent="0.2">
      <c r="C978">
        <v>118494.8044650175</v>
      </c>
    </row>
    <row r="979" spans="3:3" x14ac:dyDescent="0.2">
      <c r="C979">
        <v>118779.9568740637</v>
      </c>
    </row>
    <row r="980" spans="3:3" x14ac:dyDescent="0.2">
      <c r="C980">
        <v>117640.4676795647</v>
      </c>
    </row>
    <row r="981" spans="3:3" x14ac:dyDescent="0.2">
      <c r="C981">
        <v>118855.9509142787</v>
      </c>
    </row>
    <row r="982" spans="3:3" x14ac:dyDescent="0.2">
      <c r="C982">
        <v>117182.7370669917</v>
      </c>
    </row>
    <row r="983" spans="3:3" x14ac:dyDescent="0.2">
      <c r="C983">
        <v>114926.9030134049</v>
      </c>
    </row>
    <row r="984" spans="3:3" x14ac:dyDescent="0.2">
      <c r="C984">
        <v>104966.72381977621</v>
      </c>
    </row>
    <row r="985" spans="3:3" x14ac:dyDescent="0.2">
      <c r="C985">
        <v>97529.86814967313</v>
      </c>
    </row>
    <row r="986" spans="3:3" x14ac:dyDescent="0.2">
      <c r="C986">
        <v>97798.351154566699</v>
      </c>
    </row>
    <row r="987" spans="3:3" x14ac:dyDescent="0.2">
      <c r="C987">
        <v>87643.752845898591</v>
      </c>
    </row>
    <row r="988" spans="3:3" x14ac:dyDescent="0.2">
      <c r="C988">
        <v>84586.105303792603</v>
      </c>
    </row>
    <row r="989" spans="3:3" x14ac:dyDescent="0.2">
      <c r="C989">
        <v>94177.857310435254</v>
      </c>
    </row>
    <row r="990" spans="3:3" x14ac:dyDescent="0.2">
      <c r="C990">
        <v>87262.920940709868</v>
      </c>
    </row>
    <row r="991" spans="3:3" x14ac:dyDescent="0.2">
      <c r="C991">
        <v>99162.193618080521</v>
      </c>
    </row>
    <row r="992" spans="3:3" x14ac:dyDescent="0.2">
      <c r="C992">
        <v>90293.22446437637</v>
      </c>
    </row>
    <row r="993" spans="3:3" x14ac:dyDescent="0.2">
      <c r="C993">
        <v>85127.328353416335</v>
      </c>
    </row>
    <row r="994" spans="3:3" x14ac:dyDescent="0.2">
      <c r="C994">
        <v>63285.988190049327</v>
      </c>
    </row>
    <row r="995" spans="3:3" x14ac:dyDescent="0.2">
      <c r="C995">
        <v>76615.827986426055</v>
      </c>
    </row>
    <row r="996" spans="3:3" x14ac:dyDescent="0.2">
      <c r="C996">
        <v>61630.142329397677</v>
      </c>
    </row>
    <row r="997" spans="3:3" x14ac:dyDescent="0.2">
      <c r="C997">
        <v>33133.538555812796</v>
      </c>
    </row>
    <row r="998" spans="3:3" x14ac:dyDescent="0.2">
      <c r="C998">
        <v>53910.237584938957</v>
      </c>
    </row>
    <row r="999" spans="3:3" x14ac:dyDescent="0.2">
      <c r="C999">
        <v>21386.026400934039</v>
      </c>
    </row>
    <row r="1000" spans="3:3" x14ac:dyDescent="0.2">
      <c r="C1000">
        <v>39498.271298893123</v>
      </c>
    </row>
    <row r="1001" spans="3:3" x14ac:dyDescent="0.2">
      <c r="C1001">
        <v>22066.577309822089</v>
      </c>
    </row>
    <row r="1002" spans="3:3" x14ac:dyDescent="0.2">
      <c r="C1002">
        <v>23905.90077705256</v>
      </c>
    </row>
    <row r="1003" spans="3:3" x14ac:dyDescent="0.2">
      <c r="C1003">
        <v>14716.475006744429</v>
      </c>
    </row>
    <row r="1004" spans="3:3" x14ac:dyDescent="0.2">
      <c r="C1004">
        <v>9578.1636706388563</v>
      </c>
    </row>
    <row r="1005" spans="3:3" x14ac:dyDescent="0.2">
      <c r="C1005">
        <v>33171.022128212928</v>
      </c>
    </row>
    <row r="1006" spans="3:3" x14ac:dyDescent="0.2">
      <c r="C1006">
        <v>41118.256170766123</v>
      </c>
    </row>
    <row r="1007" spans="3:3" x14ac:dyDescent="0.2">
      <c r="C1007">
        <v>56396.58619064682</v>
      </c>
    </row>
    <row r="1008" spans="3:3" x14ac:dyDescent="0.2">
      <c r="C1008">
        <v>47907.445491874423</v>
      </c>
    </row>
    <row r="1009" spans="3:3" x14ac:dyDescent="0.2">
      <c r="C1009">
        <v>54301.738617685027</v>
      </c>
    </row>
    <row r="1010" spans="3:3" x14ac:dyDescent="0.2">
      <c r="C1010">
        <v>52139.619328344939</v>
      </c>
    </row>
    <row r="1011" spans="3:3" x14ac:dyDescent="0.2">
      <c r="C1011">
        <v>38837.717458439227</v>
      </c>
    </row>
    <row r="1012" spans="3:3" x14ac:dyDescent="0.2">
      <c r="C1012">
        <v>44666.863187082483</v>
      </c>
    </row>
    <row r="1013" spans="3:3" x14ac:dyDescent="0.2">
      <c r="C1013">
        <v>40333.529853749147</v>
      </c>
    </row>
    <row r="1014" spans="3:3" x14ac:dyDescent="0.2">
      <c r="C1014">
        <v>58219.844239480088</v>
      </c>
    </row>
    <row r="1015" spans="3:3" x14ac:dyDescent="0.2">
      <c r="C1015">
        <v>58538.57559448087</v>
      </c>
    </row>
    <row r="1016" spans="3:3" x14ac:dyDescent="0.2">
      <c r="C1016">
        <v>65542.96706248587</v>
      </c>
    </row>
    <row r="1017" spans="3:3" x14ac:dyDescent="0.2">
      <c r="C1017">
        <v>69761.95634273086</v>
      </c>
    </row>
    <row r="1018" spans="3:3" x14ac:dyDescent="0.2">
      <c r="C1018">
        <v>67441.956342730889</v>
      </c>
    </row>
    <row r="1019" spans="3:3" x14ac:dyDescent="0.2">
      <c r="C1019">
        <v>74899.351351860503</v>
      </c>
    </row>
    <row r="1020" spans="3:3" x14ac:dyDescent="0.2">
      <c r="C1020">
        <v>67671.937021642501</v>
      </c>
    </row>
    <row r="1021" spans="3:3" x14ac:dyDescent="0.2">
      <c r="C1021">
        <v>68907.293784155801</v>
      </c>
    </row>
    <row r="1022" spans="3:3" x14ac:dyDescent="0.2">
      <c r="C1022">
        <v>76815.186527679441</v>
      </c>
    </row>
    <row r="1023" spans="3:3" x14ac:dyDescent="0.2">
      <c r="C1023">
        <v>72581.297720718823</v>
      </c>
    </row>
    <row r="1024" spans="3:3" x14ac:dyDescent="0.2">
      <c r="C1024">
        <v>63684.260905394069</v>
      </c>
    </row>
    <row r="1025" spans="3:3" x14ac:dyDescent="0.2">
      <c r="C1025">
        <v>70489.880791143674</v>
      </c>
    </row>
    <row r="1026" spans="3:3" x14ac:dyDescent="0.2">
      <c r="C1026">
        <v>70183.650590510093</v>
      </c>
    </row>
    <row r="1027" spans="3:3" x14ac:dyDescent="0.2">
      <c r="C1027">
        <v>73161.602870788003</v>
      </c>
    </row>
    <row r="1028" spans="3:3" x14ac:dyDescent="0.2">
      <c r="C1028">
        <v>77886.565501580204</v>
      </c>
    </row>
    <row r="1029" spans="3:3" x14ac:dyDescent="0.2">
      <c r="C1029">
        <v>77929.218832952509</v>
      </c>
    </row>
    <row r="1030" spans="3:3" x14ac:dyDescent="0.2">
      <c r="C1030">
        <v>85605.689421187781</v>
      </c>
    </row>
    <row r="1031" spans="3:3" x14ac:dyDescent="0.2">
      <c r="C1031">
        <v>81118.583403995857</v>
      </c>
    </row>
    <row r="1032" spans="3:3" x14ac:dyDescent="0.2">
      <c r="C1032">
        <v>73480.341261970229</v>
      </c>
    </row>
    <row r="1033" spans="3:3" x14ac:dyDescent="0.2">
      <c r="C1033">
        <v>74433.860915235826</v>
      </c>
    </row>
    <row r="1034" spans="3:3" x14ac:dyDescent="0.2">
      <c r="C1034">
        <v>76464.249713090772</v>
      </c>
    </row>
    <row r="1035" spans="3:3" x14ac:dyDescent="0.2">
      <c r="C1035">
        <v>74919.871014865901</v>
      </c>
    </row>
    <row r="1036" spans="3:3" x14ac:dyDescent="0.2">
      <c r="C1036">
        <v>78758.360009511933</v>
      </c>
    </row>
    <row r="1037" spans="3:3" x14ac:dyDescent="0.2">
      <c r="C1037">
        <v>83568.282217056418</v>
      </c>
    </row>
    <row r="1038" spans="3:3" x14ac:dyDescent="0.2">
      <c r="C1038">
        <v>83861.380686591481</v>
      </c>
    </row>
    <row r="1039" spans="3:3" x14ac:dyDescent="0.2">
      <c r="C1039">
        <v>78967.395398837267</v>
      </c>
    </row>
    <row r="1040" spans="3:3" x14ac:dyDescent="0.2">
      <c r="C1040">
        <v>75138.170046724641</v>
      </c>
    </row>
    <row r="1041" spans="3:3" x14ac:dyDescent="0.2">
      <c r="C1041">
        <v>76949.053186778139</v>
      </c>
    </row>
    <row r="1042" spans="3:3" x14ac:dyDescent="0.2">
      <c r="C1042">
        <v>77206.145385359632</v>
      </c>
    </row>
    <row r="1043" spans="3:3" x14ac:dyDescent="0.2">
      <c r="C1043">
        <v>87052.617189315992</v>
      </c>
    </row>
    <row r="1044" spans="3:3" x14ac:dyDescent="0.2">
      <c r="C1044">
        <v>84112.868474295945</v>
      </c>
    </row>
    <row r="1045" spans="3:3" x14ac:dyDescent="0.2">
      <c r="C1045">
        <v>88965.024827966801</v>
      </c>
    </row>
    <row r="1046" spans="3:3" x14ac:dyDescent="0.2">
      <c r="C1046">
        <v>86414.308414291154</v>
      </c>
    </row>
    <row r="1047" spans="3:3" x14ac:dyDescent="0.2">
      <c r="C1047">
        <v>86082.263187441262</v>
      </c>
    </row>
    <row r="1048" spans="3:3" x14ac:dyDescent="0.2">
      <c r="C1048">
        <v>91525.736464414993</v>
      </c>
    </row>
    <row r="1049" spans="3:3" x14ac:dyDescent="0.2">
      <c r="C1049">
        <v>95155.834917298256</v>
      </c>
    </row>
    <row r="1050" spans="3:3" x14ac:dyDescent="0.2">
      <c r="C1050">
        <v>95397.53515344215</v>
      </c>
    </row>
    <row r="1051" spans="3:3" x14ac:dyDescent="0.2">
      <c r="C1051">
        <v>96081.782204101386</v>
      </c>
    </row>
    <row r="1052" spans="3:3" x14ac:dyDescent="0.2">
      <c r="C1052">
        <v>99776.049720024952</v>
      </c>
    </row>
    <row r="1053" spans="3:3" x14ac:dyDescent="0.2">
      <c r="C1053">
        <v>102948.04862623219</v>
      </c>
    </row>
    <row r="1054" spans="3:3" x14ac:dyDescent="0.2">
      <c r="C1054">
        <v>107693.7884152504</v>
      </c>
    </row>
    <row r="1055" spans="3:3" x14ac:dyDescent="0.2">
      <c r="C1055">
        <v>106111.6194199077</v>
      </c>
    </row>
    <row r="1056" spans="3:3" x14ac:dyDescent="0.2">
      <c r="C1056">
        <v>112746.6207578794</v>
      </c>
    </row>
    <row r="1057" spans="3:3" x14ac:dyDescent="0.2">
      <c r="C1057">
        <v>116122.6835440141</v>
      </c>
    </row>
    <row r="1058" spans="3:3" x14ac:dyDescent="0.2">
      <c r="C1058">
        <v>113572.90335265129</v>
      </c>
    </row>
    <row r="1059" spans="3:3" x14ac:dyDescent="0.2">
      <c r="C1059">
        <v>112778.4864468334</v>
      </c>
    </row>
    <row r="1060" spans="3:3" x14ac:dyDescent="0.2">
      <c r="C1060">
        <v>96467.171862137548</v>
      </c>
    </row>
    <row r="1061" spans="3:3" x14ac:dyDescent="0.2">
      <c r="C1061">
        <v>100647.3520423177</v>
      </c>
    </row>
    <row r="1062" spans="3:3" x14ac:dyDescent="0.2">
      <c r="C1062">
        <v>102605.00062819</v>
      </c>
    </row>
    <row r="1063" spans="3:3" x14ac:dyDescent="0.2">
      <c r="C1063">
        <v>107407.2450513459</v>
      </c>
    </row>
    <row r="1064" spans="3:3" x14ac:dyDescent="0.2">
      <c r="C1064">
        <v>107251.0791924337</v>
      </c>
    </row>
    <row r="1065" spans="3:3" x14ac:dyDescent="0.2">
      <c r="C1065">
        <v>106899.5166924337</v>
      </c>
    </row>
    <row r="1066" spans="3:3" x14ac:dyDescent="0.2">
      <c r="C1066">
        <v>105256.9003741599</v>
      </c>
    </row>
    <row r="1067" spans="3:3" x14ac:dyDescent="0.2">
      <c r="C1067">
        <v>108167.5202032661</v>
      </c>
    </row>
    <row r="1068" spans="3:3" x14ac:dyDescent="0.2">
      <c r="C1068">
        <v>109530.4851555959</v>
      </c>
    </row>
    <row r="1069" spans="3:3" x14ac:dyDescent="0.2">
      <c r="C1069">
        <v>102708.77972923929</v>
      </c>
    </row>
    <row r="1070" spans="3:3" x14ac:dyDescent="0.2">
      <c r="C1070">
        <v>105804.86513849199</v>
      </c>
    </row>
    <row r="1071" spans="3:3" x14ac:dyDescent="0.2">
      <c r="C1071">
        <v>100188.66795539339</v>
      </c>
    </row>
    <row r="1072" spans="3:3" x14ac:dyDescent="0.2">
      <c r="C1072">
        <v>103512.7944572578</v>
      </c>
    </row>
    <row r="1073" spans="3:3" x14ac:dyDescent="0.2">
      <c r="C1073">
        <v>105413.39522186729</v>
      </c>
    </row>
    <row r="1074" spans="3:3" x14ac:dyDescent="0.2">
      <c r="C1074">
        <v>107576.987191482</v>
      </c>
    </row>
    <row r="1075" spans="3:3" x14ac:dyDescent="0.2">
      <c r="C1075">
        <v>110271.21096958889</v>
      </c>
    </row>
    <row r="1076" spans="3:3" x14ac:dyDescent="0.2">
      <c r="C1076">
        <v>115842.1821542207</v>
      </c>
    </row>
    <row r="1077" spans="3:3" x14ac:dyDescent="0.2">
      <c r="C1077">
        <v>112463.90990291179</v>
      </c>
    </row>
    <row r="1078" spans="3:3" x14ac:dyDescent="0.2">
      <c r="C1078">
        <v>115459.53962082999</v>
      </c>
    </row>
    <row r="1079" spans="3:3" x14ac:dyDescent="0.2">
      <c r="C1079">
        <v>113672.93587197681</v>
      </c>
    </row>
    <row r="1080" spans="3:3" x14ac:dyDescent="0.2">
      <c r="C1080">
        <v>116006.0933502148</v>
      </c>
    </row>
    <row r="1081" spans="3:3" x14ac:dyDescent="0.2">
      <c r="C1081">
        <v>113463.897877233</v>
      </c>
    </row>
    <row r="1082" spans="3:3" x14ac:dyDescent="0.2">
      <c r="C1082">
        <v>117062.1027346776</v>
      </c>
    </row>
    <row r="1083" spans="3:3" x14ac:dyDescent="0.2">
      <c r="C1083">
        <v>119935.6359810921</v>
      </c>
    </row>
    <row r="1084" spans="3:3" x14ac:dyDescent="0.2">
      <c r="C1084">
        <v>118176.0181138058</v>
      </c>
    </row>
    <row r="1085" spans="3:3" x14ac:dyDescent="0.2">
      <c r="C1085">
        <v>119193.03331058459</v>
      </c>
    </row>
    <row r="1086" spans="3:3" x14ac:dyDescent="0.2">
      <c r="C1086">
        <v>121745.4537092385</v>
      </c>
    </row>
    <row r="1087" spans="3:3" x14ac:dyDescent="0.2">
      <c r="C1087">
        <v>122638.4483204779</v>
      </c>
    </row>
    <row r="1088" spans="3:3" x14ac:dyDescent="0.2">
      <c r="C1088">
        <v>123565.795468086</v>
      </c>
    </row>
    <row r="1089" spans="3:3" x14ac:dyDescent="0.2">
      <c r="C1089">
        <v>120570.76805510629</v>
      </c>
    </row>
    <row r="1090" spans="3:3" x14ac:dyDescent="0.2">
      <c r="C1090">
        <v>118852.1388358329</v>
      </c>
    </row>
    <row r="1091" spans="3:3" x14ac:dyDescent="0.2">
      <c r="C1091">
        <v>122084.3835221989</v>
      </c>
    </row>
    <row r="1092" spans="3:3" x14ac:dyDescent="0.2">
      <c r="C1092">
        <v>120114.3758318631</v>
      </c>
    </row>
    <row r="1093" spans="3:3" x14ac:dyDescent="0.2">
      <c r="C1093">
        <v>123557.40073830271</v>
      </c>
    </row>
    <row r="1094" spans="3:3" x14ac:dyDescent="0.2">
      <c r="C1094">
        <v>121671.1617381751</v>
      </c>
    </row>
    <row r="1095" spans="3:3" x14ac:dyDescent="0.2">
      <c r="C1095">
        <v>120785.4107754023</v>
      </c>
    </row>
    <row r="1096" spans="3:3" x14ac:dyDescent="0.2">
      <c r="C1096">
        <v>123952.6568163448</v>
      </c>
    </row>
    <row r="1097" spans="3:3" x14ac:dyDescent="0.2">
      <c r="C1097">
        <v>125519.7354250848</v>
      </c>
    </row>
    <row r="1098" spans="3:3" x14ac:dyDescent="0.2">
      <c r="C1098">
        <v>127572.96736424819</v>
      </c>
    </row>
    <row r="1099" spans="3:3" x14ac:dyDescent="0.2">
      <c r="C1099">
        <v>128630.36917693711</v>
      </c>
    </row>
    <row r="1100" spans="3:3" x14ac:dyDescent="0.2">
      <c r="C1100">
        <v>127275.6275813525</v>
      </c>
    </row>
    <row r="1101" spans="3:3" x14ac:dyDescent="0.2">
      <c r="C1101">
        <v>128031.6759684493</v>
      </c>
    </row>
    <row r="1102" spans="3:3" x14ac:dyDescent="0.2">
      <c r="C1102">
        <v>126975.8690302895</v>
      </c>
    </row>
    <row r="1103" spans="3:3" x14ac:dyDescent="0.2">
      <c r="C1103">
        <v>131705.93966601099</v>
      </c>
    </row>
    <row r="1104" spans="3:3" x14ac:dyDescent="0.2">
      <c r="C1104">
        <v>131072.6353073869</v>
      </c>
    </row>
    <row r="1105" spans="3:3" x14ac:dyDescent="0.2">
      <c r="C1105">
        <v>130400.6591998707</v>
      </c>
    </row>
    <row r="1106" spans="3:3" x14ac:dyDescent="0.2">
      <c r="C1106">
        <v>132570.77643608919</v>
      </c>
    </row>
    <row r="1107" spans="3:3" x14ac:dyDescent="0.2">
      <c r="C1107">
        <v>132905.1003588232</v>
      </c>
    </row>
    <row r="1108" spans="3:3" x14ac:dyDescent="0.2">
      <c r="C1108">
        <v>131272.4472975987</v>
      </c>
    </row>
    <row r="1109" spans="3:3" x14ac:dyDescent="0.2">
      <c r="C1109">
        <v>131570.91763710871</v>
      </c>
    </row>
    <row r="1110" spans="3:3" x14ac:dyDescent="0.2">
      <c r="C1110">
        <v>132055.4498771386</v>
      </c>
    </row>
    <row r="1111" spans="3:3" x14ac:dyDescent="0.2">
      <c r="C1111">
        <v>135255.64833905871</v>
      </c>
    </row>
    <row r="1112" spans="3:3" x14ac:dyDescent="0.2">
      <c r="C1112">
        <v>136433.85157911759</v>
      </c>
    </row>
    <row r="1113" spans="3:3" x14ac:dyDescent="0.2">
      <c r="C1113">
        <v>138891.06429305399</v>
      </c>
    </row>
    <row r="1114" spans="3:3" x14ac:dyDescent="0.2">
      <c r="C1114">
        <v>137981.64268519671</v>
      </c>
    </row>
    <row r="1115" spans="3:3" x14ac:dyDescent="0.2">
      <c r="C1115">
        <v>140280.3534611635</v>
      </c>
    </row>
    <row r="1116" spans="3:3" x14ac:dyDescent="0.2">
      <c r="C1116">
        <v>138469.85255591309</v>
      </c>
    </row>
    <row r="1117" spans="3:3" x14ac:dyDescent="0.2">
      <c r="C1117">
        <v>141056.3735030898</v>
      </c>
    </row>
    <row r="1118" spans="3:3" x14ac:dyDescent="0.2">
      <c r="C1118">
        <v>144487.62801789839</v>
      </c>
    </row>
    <row r="1119" spans="3:3" x14ac:dyDescent="0.2">
      <c r="C1119">
        <v>135345.8591808551</v>
      </c>
    </row>
    <row r="1120" spans="3:3" x14ac:dyDescent="0.2">
      <c r="C1120">
        <v>133872.56267993429</v>
      </c>
    </row>
    <row r="1121" spans="3:3" x14ac:dyDescent="0.2">
      <c r="C1121">
        <v>126839.86681318541</v>
      </c>
    </row>
    <row r="1122" spans="3:3" x14ac:dyDescent="0.2">
      <c r="C1122">
        <v>132714.787849193</v>
      </c>
    </row>
    <row r="1123" spans="3:3" x14ac:dyDescent="0.2">
      <c r="C1123">
        <v>128290.9960276317</v>
      </c>
    </row>
    <row r="1124" spans="3:3" x14ac:dyDescent="0.2">
      <c r="C1124">
        <v>129385.198014803</v>
      </c>
    </row>
    <row r="1125" spans="3:3" x14ac:dyDescent="0.2">
      <c r="C1125">
        <v>133069.40854111881</v>
      </c>
    </row>
    <row r="1126" spans="3:3" x14ac:dyDescent="0.2">
      <c r="C1126">
        <v>135074.855433914</v>
      </c>
    </row>
    <row r="1127" spans="3:3" x14ac:dyDescent="0.2">
      <c r="C1127">
        <v>134263.24697351069</v>
      </c>
    </row>
    <row r="1128" spans="3:3" x14ac:dyDescent="0.2">
      <c r="C1128">
        <v>132635.62675156249</v>
      </c>
    </row>
    <row r="1129" spans="3:3" x14ac:dyDescent="0.2">
      <c r="C1129">
        <v>129808.9468606624</v>
      </c>
    </row>
    <row r="1130" spans="3:3" x14ac:dyDescent="0.2">
      <c r="C1130">
        <v>125678.78415728309</v>
      </c>
    </row>
    <row r="1131" spans="3:3" x14ac:dyDescent="0.2">
      <c r="C1131">
        <v>127087.4135989075</v>
      </c>
    </row>
    <row r="1132" spans="3:3" x14ac:dyDescent="0.2">
      <c r="C1132">
        <v>121517.12182171921</v>
      </c>
    </row>
    <row r="1133" spans="3:3" x14ac:dyDescent="0.2">
      <c r="C1133">
        <v>121671.5619761593</v>
      </c>
    </row>
    <row r="1134" spans="3:3" x14ac:dyDescent="0.2">
      <c r="C1134">
        <v>124951.7266275615</v>
      </c>
    </row>
    <row r="1135" spans="3:3" x14ac:dyDescent="0.2">
      <c r="C1135">
        <v>129723.32606769379</v>
      </c>
    </row>
    <row r="1136" spans="3:3" x14ac:dyDescent="0.2">
      <c r="C1136">
        <v>128671.22185927699</v>
      </c>
    </row>
    <row r="1137" spans="3:3" x14ac:dyDescent="0.2">
      <c r="C1137">
        <v>130028.6879226254</v>
      </c>
    </row>
    <row r="1138" spans="3:3" x14ac:dyDescent="0.2">
      <c r="C1138">
        <v>132280.94017487761</v>
      </c>
    </row>
    <row r="1139" spans="3:3" x14ac:dyDescent="0.2">
      <c r="C1139">
        <v>130008.21290215031</v>
      </c>
    </row>
    <row r="1140" spans="3:3" x14ac:dyDescent="0.2">
      <c r="C1140">
        <v>134963.78792405</v>
      </c>
    </row>
    <row r="1141" spans="3:3" x14ac:dyDescent="0.2">
      <c r="C1141">
        <v>131750.6893151617</v>
      </c>
    </row>
    <row r="1142" spans="3:3" x14ac:dyDescent="0.2">
      <c r="C1142">
        <v>135857.2099722049</v>
      </c>
    </row>
    <row r="1143" spans="3:3" x14ac:dyDescent="0.2">
      <c r="C1143">
        <v>138287.85077750811</v>
      </c>
    </row>
    <row r="1144" spans="3:3" x14ac:dyDescent="0.2">
      <c r="C1144">
        <v>140845.084094605</v>
      </c>
    </row>
    <row r="1145" spans="3:3" x14ac:dyDescent="0.2">
      <c r="C1145">
        <v>144358.72814193659</v>
      </c>
    </row>
    <row r="1146" spans="3:3" x14ac:dyDescent="0.2">
      <c r="C1146">
        <v>142353.71561060831</v>
      </c>
    </row>
    <row r="1147" spans="3:3" x14ac:dyDescent="0.2">
      <c r="C1147">
        <v>140911.92779371529</v>
      </c>
    </row>
    <row r="1148" spans="3:3" x14ac:dyDescent="0.2">
      <c r="C1148">
        <v>139354.5210570257</v>
      </c>
    </row>
    <row r="1149" spans="3:3" x14ac:dyDescent="0.2">
      <c r="C1149">
        <v>139536.55989197709</v>
      </c>
    </row>
    <row r="1150" spans="3:3" x14ac:dyDescent="0.2">
      <c r="C1150">
        <v>136589.31914000629</v>
      </c>
    </row>
    <row r="1151" spans="3:3" x14ac:dyDescent="0.2">
      <c r="C1151">
        <v>138022.44015911451</v>
      </c>
    </row>
    <row r="1152" spans="3:3" x14ac:dyDescent="0.2">
      <c r="C1152">
        <v>137291.00044193791</v>
      </c>
    </row>
    <row r="1153" spans="3:3" x14ac:dyDescent="0.2">
      <c r="C1153">
        <v>138244.19609145509</v>
      </c>
    </row>
    <row r="1154" spans="3:3" x14ac:dyDescent="0.2">
      <c r="C1154">
        <v>139523.2800237246</v>
      </c>
    </row>
    <row r="1155" spans="3:3" x14ac:dyDescent="0.2">
      <c r="C1155">
        <v>134465.05586069691</v>
      </c>
    </row>
    <row r="1156" spans="3:3" x14ac:dyDescent="0.2">
      <c r="C1156">
        <v>133465.67276384309</v>
      </c>
    </row>
    <row r="1157" spans="3:3" x14ac:dyDescent="0.2">
      <c r="C1157">
        <v>123884.09316493251</v>
      </c>
    </row>
    <row r="1158" spans="3:3" x14ac:dyDescent="0.2">
      <c r="C1158">
        <v>126262.60978897339</v>
      </c>
    </row>
    <row r="1159" spans="3:3" x14ac:dyDescent="0.2">
      <c r="C1159">
        <v>123674.43419902171</v>
      </c>
    </row>
    <row r="1160" spans="3:3" x14ac:dyDescent="0.2">
      <c r="C1160">
        <v>126976.2002599379</v>
      </c>
    </row>
    <row r="1161" spans="3:3" x14ac:dyDescent="0.2">
      <c r="C1161">
        <v>132482.52937386199</v>
      </c>
    </row>
    <row r="1162" spans="3:3" x14ac:dyDescent="0.2">
      <c r="C1162">
        <v>138821.87057957979</v>
      </c>
    </row>
    <row r="1163" spans="3:3" x14ac:dyDescent="0.2">
      <c r="C1163">
        <v>144920.47070130831</v>
      </c>
    </row>
    <row r="1164" spans="3:3" x14ac:dyDescent="0.2">
      <c r="C1164">
        <v>145314.17148870989</v>
      </c>
    </row>
    <row r="1165" spans="3:3" x14ac:dyDescent="0.2">
      <c r="C1165">
        <v>149674.94832655089</v>
      </c>
    </row>
    <row r="1166" spans="3:3" x14ac:dyDescent="0.2">
      <c r="C1166">
        <v>149428.3247211487</v>
      </c>
    </row>
    <row r="1167" spans="3:3" x14ac:dyDescent="0.2">
      <c r="C1167">
        <v>151931.85081423761</v>
      </c>
    </row>
    <row r="1168" spans="3:3" x14ac:dyDescent="0.2">
      <c r="C1168">
        <v>148679.7235266749</v>
      </c>
    </row>
    <row r="1169" spans="3:3" x14ac:dyDescent="0.2">
      <c r="C1169">
        <v>152709.89086110811</v>
      </c>
    </row>
    <row r="1170" spans="3:3" x14ac:dyDescent="0.2">
      <c r="C1170">
        <v>156407.5652797127</v>
      </c>
    </row>
    <row r="1171" spans="3:3" x14ac:dyDescent="0.2">
      <c r="C1171">
        <v>155683.92640996771</v>
      </c>
    </row>
    <row r="1172" spans="3:3" x14ac:dyDescent="0.2">
      <c r="C1172">
        <v>153162.3374635083</v>
      </c>
    </row>
    <row r="1173" spans="3:3" x14ac:dyDescent="0.2">
      <c r="C1173">
        <v>154695.08247047529</v>
      </c>
    </row>
    <row r="1174" spans="3:3" x14ac:dyDescent="0.2">
      <c r="C1174">
        <v>153967.26361650121</v>
      </c>
    </row>
    <row r="1175" spans="3:3" x14ac:dyDescent="0.2">
      <c r="C1175">
        <v>155079.01810405191</v>
      </c>
    </row>
    <row r="1176" spans="3:3" x14ac:dyDescent="0.2">
      <c r="C1176">
        <v>159544.23098047971</v>
      </c>
    </row>
    <row r="1177" spans="3:3" x14ac:dyDescent="0.2">
      <c r="C1177">
        <v>159237.27327243061</v>
      </c>
    </row>
    <row r="1178" spans="3:3" x14ac:dyDescent="0.2">
      <c r="C1178">
        <v>161080.9059115565</v>
      </c>
    </row>
    <row r="1179" spans="3:3" x14ac:dyDescent="0.2">
      <c r="C1179">
        <v>157416.1621042949</v>
      </c>
    </row>
    <row r="1180" spans="3:3" x14ac:dyDescent="0.2">
      <c r="C1180">
        <v>161675.86667317161</v>
      </c>
    </row>
    <row r="1181" spans="3:3" x14ac:dyDescent="0.2">
      <c r="C1181">
        <v>162285.55392619179</v>
      </c>
    </row>
    <row r="1182" spans="3:3" x14ac:dyDescent="0.2">
      <c r="C1182">
        <v>162792.596179713</v>
      </c>
    </row>
    <row r="1183" spans="3:3" x14ac:dyDescent="0.2">
      <c r="C1183">
        <v>165424.76715834069</v>
      </c>
    </row>
    <row r="1184" spans="3:3" x14ac:dyDescent="0.2">
      <c r="C1184">
        <v>164722.26938849231</v>
      </c>
    </row>
    <row r="1185" spans="3:3" x14ac:dyDescent="0.2">
      <c r="C1185">
        <v>165761.72395426859</v>
      </c>
    </row>
    <row r="1186" spans="3:3" x14ac:dyDescent="0.2">
      <c r="C1186">
        <v>163656.57804203869</v>
      </c>
    </row>
    <row r="1187" spans="3:3" x14ac:dyDescent="0.2">
      <c r="C1187">
        <v>164464.20563598149</v>
      </c>
    </row>
    <row r="1188" spans="3:3" x14ac:dyDescent="0.2">
      <c r="C1188">
        <v>163692.30721333911</v>
      </c>
    </row>
    <row r="1189" spans="3:3" x14ac:dyDescent="0.2">
      <c r="C1189">
        <v>162803.57908413321</v>
      </c>
    </row>
    <row r="1190" spans="3:3" x14ac:dyDescent="0.2">
      <c r="C1190">
        <v>166612.67102382259</v>
      </c>
    </row>
    <row r="1191" spans="3:3" x14ac:dyDescent="0.2">
      <c r="C1191">
        <v>167351.50456238739</v>
      </c>
    </row>
    <row r="1192" spans="3:3" x14ac:dyDescent="0.2">
      <c r="C1192">
        <v>169495.55816372749</v>
      </c>
    </row>
    <row r="1193" spans="3:3" x14ac:dyDescent="0.2">
      <c r="C1193">
        <v>168131.7706041311</v>
      </c>
    </row>
    <row r="1194" spans="3:3" x14ac:dyDescent="0.2">
      <c r="C1194">
        <v>166227.1147787802</v>
      </c>
    </row>
    <row r="1195" spans="3:3" x14ac:dyDescent="0.2">
      <c r="C1195">
        <v>165722.68702404431</v>
      </c>
    </row>
    <row r="1196" spans="3:3" x14ac:dyDescent="0.2">
      <c r="C1196">
        <v>167137.46357917559</v>
      </c>
    </row>
    <row r="1197" spans="3:3" x14ac:dyDescent="0.2">
      <c r="C1197">
        <v>167506.2610758229</v>
      </c>
    </row>
    <row r="1198" spans="3:3" x14ac:dyDescent="0.2">
      <c r="C1198">
        <v>169481.92800293531</v>
      </c>
    </row>
    <row r="1199" spans="3:3" x14ac:dyDescent="0.2">
      <c r="C1199">
        <v>170080.73039814489</v>
      </c>
    </row>
    <row r="1200" spans="3:3" x14ac:dyDescent="0.2">
      <c r="C1200">
        <v>171076.74633439991</v>
      </c>
    </row>
    <row r="1201" spans="3:3" x14ac:dyDescent="0.2">
      <c r="C1201">
        <v>171275.2903449889</v>
      </c>
    </row>
    <row r="1202" spans="3:3" x14ac:dyDescent="0.2">
      <c r="C1202">
        <v>169621.85119154971</v>
      </c>
    </row>
    <row r="1203" spans="3:3" x14ac:dyDescent="0.2">
      <c r="C1203">
        <v>172714.29189205961</v>
      </c>
    </row>
    <row r="1204" spans="3:3" x14ac:dyDescent="0.2">
      <c r="C1204">
        <v>174392.84372968989</v>
      </c>
    </row>
    <row r="1205" spans="3:3" x14ac:dyDescent="0.2">
      <c r="C1205">
        <v>177534.89042399489</v>
      </c>
    </row>
    <row r="1206" spans="3:3" x14ac:dyDescent="0.2">
      <c r="C1206">
        <v>180190.9042439042</v>
      </c>
    </row>
    <row r="1207" spans="3:3" x14ac:dyDescent="0.2">
      <c r="C1207">
        <v>177558.19876445219</v>
      </c>
    </row>
    <row r="1208" spans="3:3" x14ac:dyDescent="0.2">
      <c r="C1208">
        <v>178627.0823749034</v>
      </c>
    </row>
    <row r="1209" spans="3:3" x14ac:dyDescent="0.2">
      <c r="C1209">
        <v>178820.7348762482</v>
      </c>
    </row>
    <row r="1210" spans="3:3" x14ac:dyDescent="0.2">
      <c r="C1210">
        <v>179272.2992241678</v>
      </c>
    </row>
    <row r="1211" spans="3:3" x14ac:dyDescent="0.2">
      <c r="C1211">
        <v>176116.099546229</v>
      </c>
    </row>
    <row r="1212" spans="3:3" x14ac:dyDescent="0.2">
      <c r="C1212">
        <v>178915.2749829221</v>
      </c>
    </row>
    <row r="1213" spans="3:3" x14ac:dyDescent="0.2">
      <c r="C1213">
        <v>182656.00378008431</v>
      </c>
    </row>
    <row r="1214" spans="3:3" x14ac:dyDescent="0.2">
      <c r="C1214">
        <v>182719.7048099176</v>
      </c>
    </row>
    <row r="1215" spans="3:3" x14ac:dyDescent="0.2">
      <c r="C1215">
        <v>181318.5796639671</v>
      </c>
    </row>
    <row r="1216" spans="3:3" x14ac:dyDescent="0.2">
      <c r="C1216">
        <v>182310.36808243781</v>
      </c>
    </row>
    <row r="1217" spans="3:3" x14ac:dyDescent="0.2">
      <c r="C1217">
        <v>181385.62318447861</v>
      </c>
    </row>
    <row r="1218" spans="3:3" x14ac:dyDescent="0.2">
      <c r="C1218">
        <v>173996.77575937999</v>
      </c>
    </row>
    <row r="1219" spans="3:3" x14ac:dyDescent="0.2">
      <c r="C1219">
        <v>176521.91786694439</v>
      </c>
    </row>
    <row r="1220" spans="3:3" x14ac:dyDescent="0.2">
      <c r="C1220">
        <v>170635.7390051558</v>
      </c>
    </row>
    <row r="1221" spans="3:3" x14ac:dyDescent="0.2">
      <c r="C1221">
        <v>175914.37677605369</v>
      </c>
    </row>
    <row r="1222" spans="3:3" x14ac:dyDescent="0.2">
      <c r="C1222">
        <v>179857.6253083433</v>
      </c>
    </row>
    <row r="1223" spans="3:3" x14ac:dyDescent="0.2">
      <c r="C1223">
        <v>180390.09981183219</v>
      </c>
    </row>
    <row r="1224" spans="3:3" x14ac:dyDescent="0.2">
      <c r="C1224">
        <v>182516.34565900831</v>
      </c>
    </row>
    <row r="1225" spans="3:3" x14ac:dyDescent="0.2">
      <c r="C1225">
        <v>184298.14448817269</v>
      </c>
    </row>
    <row r="1226" spans="3:3" x14ac:dyDescent="0.2">
      <c r="C1226">
        <v>186627.49150902141</v>
      </c>
    </row>
    <row r="1227" spans="3:3" x14ac:dyDescent="0.2">
      <c r="C1227">
        <v>187246.18898801311</v>
      </c>
    </row>
    <row r="1228" spans="3:3" x14ac:dyDescent="0.2">
      <c r="C1228">
        <v>187311.18531886541</v>
      </c>
    </row>
    <row r="1229" spans="3:3" x14ac:dyDescent="0.2">
      <c r="C1229">
        <v>188838.27891492451</v>
      </c>
    </row>
    <row r="1230" spans="3:3" x14ac:dyDescent="0.2">
      <c r="C1230">
        <v>190325.55467629281</v>
      </c>
    </row>
    <row r="1231" spans="3:3" x14ac:dyDescent="0.2">
      <c r="C1231">
        <v>190904.75334766501</v>
      </c>
    </row>
    <row r="1232" spans="3:3" x14ac:dyDescent="0.2">
      <c r="C1232">
        <v>190294.51712719261</v>
      </c>
    </row>
    <row r="1233" spans="3:3" x14ac:dyDescent="0.2">
      <c r="C1233">
        <v>188138.3871572974</v>
      </c>
    </row>
    <row r="1234" spans="3:3" x14ac:dyDescent="0.2">
      <c r="C1234">
        <v>188689.2966283407</v>
      </c>
    </row>
    <row r="1235" spans="3:3" x14ac:dyDescent="0.2">
      <c r="C1235">
        <v>185486.75045282161</v>
      </c>
    </row>
    <row r="1236" spans="3:3" x14ac:dyDescent="0.2">
      <c r="C1236">
        <v>185715.55686361869</v>
      </c>
    </row>
    <row r="1237" spans="3:3" x14ac:dyDescent="0.2">
      <c r="C1237">
        <v>187479.33307265889</v>
      </c>
    </row>
    <row r="1238" spans="3:3" x14ac:dyDescent="0.2">
      <c r="C1238">
        <v>180626.53055825341</v>
      </c>
    </row>
    <row r="1239" spans="3:3" x14ac:dyDescent="0.2">
      <c r="C1239">
        <v>177869.94174316869</v>
      </c>
    </row>
    <row r="1240" spans="3:3" x14ac:dyDescent="0.2">
      <c r="C1240">
        <v>185007.54848838551</v>
      </c>
    </row>
    <row r="1241" spans="3:3" x14ac:dyDescent="0.2">
      <c r="C1241">
        <v>183009.4504325951</v>
      </c>
    </row>
    <row r="1242" spans="3:3" x14ac:dyDescent="0.2">
      <c r="C1242">
        <v>179613.72566390419</v>
      </c>
    </row>
    <row r="1243" spans="3:3" x14ac:dyDescent="0.2">
      <c r="C1243">
        <v>175180.3923305709</v>
      </c>
    </row>
    <row r="1244" spans="3:3" x14ac:dyDescent="0.2">
      <c r="C1244">
        <v>179542.7791528682</v>
      </c>
    </row>
    <row r="1245" spans="3:3" x14ac:dyDescent="0.2">
      <c r="C1245">
        <v>176808.2696864311</v>
      </c>
    </row>
    <row r="1246" spans="3:3" x14ac:dyDescent="0.2">
      <c r="C1246">
        <v>182090.4489788122</v>
      </c>
    </row>
    <row r="1247" spans="3:3" x14ac:dyDescent="0.2">
      <c r="C1247">
        <v>183479.84178641011</v>
      </c>
    </row>
    <row r="1248" spans="3:3" x14ac:dyDescent="0.2">
      <c r="C1248">
        <v>187497.6894439052</v>
      </c>
    </row>
    <row r="1249" spans="3:3" x14ac:dyDescent="0.2">
      <c r="C1249">
        <v>186912.47706844629</v>
      </c>
    </row>
    <row r="1250" spans="3:3" x14ac:dyDescent="0.2">
      <c r="C1250">
        <v>188573.71485346259</v>
      </c>
    </row>
    <row r="1251" spans="3:3" x14ac:dyDescent="0.2">
      <c r="C1251">
        <v>188541.3151879108</v>
      </c>
    </row>
    <row r="1252" spans="3:3" x14ac:dyDescent="0.2">
      <c r="C1252">
        <v>189448.6006483477</v>
      </c>
    </row>
    <row r="1253" spans="3:3" x14ac:dyDescent="0.2">
      <c r="C1253">
        <v>185280.80492140641</v>
      </c>
    </row>
    <row r="1254" spans="3:3" x14ac:dyDescent="0.2">
      <c r="C1254">
        <v>185510.0464172865</v>
      </c>
    </row>
    <row r="1255" spans="3:3" x14ac:dyDescent="0.2">
      <c r="C1255">
        <v>187080.82652918351</v>
      </c>
    </row>
    <row r="1256" spans="3:3" x14ac:dyDescent="0.2">
      <c r="C1256">
        <v>183564.38918016551</v>
      </c>
    </row>
    <row r="1257" spans="3:3" x14ac:dyDescent="0.2">
      <c r="C1257">
        <v>180995.6013335704</v>
      </c>
    </row>
    <row r="1258" spans="3:3" x14ac:dyDescent="0.2">
      <c r="C1258">
        <v>182390.35227090309</v>
      </c>
    </row>
    <row r="1259" spans="3:3" x14ac:dyDescent="0.2">
      <c r="C1259">
        <v>187547.65204695091</v>
      </c>
    </row>
    <row r="1260" spans="3:3" x14ac:dyDescent="0.2">
      <c r="C1260">
        <v>186832.2424172436</v>
      </c>
    </row>
    <row r="1261" spans="3:3" x14ac:dyDescent="0.2">
      <c r="C1261">
        <v>186343.3348365475</v>
      </c>
    </row>
    <row r="1262" spans="3:3" x14ac:dyDescent="0.2">
      <c r="C1262">
        <v>186963.5959991423</v>
      </c>
    </row>
    <row r="1263" spans="3:3" x14ac:dyDescent="0.2">
      <c r="C1263">
        <v>191003.5329408134</v>
      </c>
    </row>
    <row r="1264" spans="3:3" x14ac:dyDescent="0.2">
      <c r="C1264">
        <v>194444.76128400251</v>
      </c>
    </row>
    <row r="1265" spans="3:3" x14ac:dyDescent="0.2">
      <c r="C1265">
        <v>194094.8741508197</v>
      </c>
    </row>
    <row r="1266" spans="3:3" x14ac:dyDescent="0.2">
      <c r="C1266">
        <v>193585.37235318229</v>
      </c>
    </row>
    <row r="1267" spans="3:3" x14ac:dyDescent="0.2">
      <c r="C1267">
        <v>195499.14949074789</v>
      </c>
    </row>
    <row r="1268" spans="3:3" x14ac:dyDescent="0.2">
      <c r="C1268">
        <v>196893.975137542</v>
      </c>
    </row>
    <row r="1269" spans="3:3" x14ac:dyDescent="0.2">
      <c r="C1269">
        <v>196041.89328881961</v>
      </c>
    </row>
    <row r="1270" spans="3:3" x14ac:dyDescent="0.2">
      <c r="C1270">
        <v>197497.5894913513</v>
      </c>
    </row>
    <row r="1271" spans="3:3" x14ac:dyDescent="0.2">
      <c r="C1271">
        <v>197308.60351289171</v>
      </c>
    </row>
    <row r="1272" spans="3:3" x14ac:dyDescent="0.2">
      <c r="C1272">
        <v>200239.67305335531</v>
      </c>
    </row>
    <row r="1273" spans="3:3" x14ac:dyDescent="0.2">
      <c r="C1273">
        <v>201457.31833485389</v>
      </c>
    </row>
    <row r="1274" spans="3:3" x14ac:dyDescent="0.2">
      <c r="C1274">
        <v>200182.2380780321</v>
      </c>
    </row>
    <row r="1275" spans="3:3" x14ac:dyDescent="0.2">
      <c r="C1275">
        <v>196872.07387938179</v>
      </c>
    </row>
    <row r="1276" spans="3:3" x14ac:dyDescent="0.2">
      <c r="C1276">
        <v>199618.23007528859</v>
      </c>
    </row>
    <row r="1277" spans="3:3" x14ac:dyDescent="0.2">
      <c r="C1277">
        <v>197740.9591830803</v>
      </c>
    </row>
    <row r="1278" spans="3:3" x14ac:dyDescent="0.2">
      <c r="C1278">
        <v>201109.15577121999</v>
      </c>
    </row>
    <row r="1279" spans="3:3" x14ac:dyDescent="0.2">
      <c r="C1279">
        <v>201763.0985135606</v>
      </c>
    </row>
    <row r="1280" spans="3:3" x14ac:dyDescent="0.2">
      <c r="C1280">
        <v>201638.80019760219</v>
      </c>
    </row>
    <row r="1281" spans="3:3" x14ac:dyDescent="0.2">
      <c r="C1281">
        <v>202136.192897161</v>
      </c>
    </row>
    <row r="1282" spans="3:3" x14ac:dyDescent="0.2">
      <c r="C1282">
        <v>202881.0867698082</v>
      </c>
    </row>
    <row r="1283" spans="3:3" x14ac:dyDescent="0.2">
      <c r="C1283">
        <v>200001.542223264</v>
      </c>
    </row>
    <row r="1284" spans="3:3" x14ac:dyDescent="0.2">
      <c r="C1284">
        <v>201220.41509351289</v>
      </c>
    </row>
    <row r="1285" spans="3:3" x14ac:dyDescent="0.2">
      <c r="C1285">
        <v>198294.12467374999</v>
      </c>
    </row>
    <row r="1286" spans="3:3" x14ac:dyDescent="0.2">
      <c r="C1286">
        <v>199425.51153506379</v>
      </c>
    </row>
    <row r="1287" spans="3:3" x14ac:dyDescent="0.2">
      <c r="C1287">
        <v>201648.7438582961</v>
      </c>
    </row>
    <row r="1288" spans="3:3" x14ac:dyDescent="0.2">
      <c r="C1288">
        <v>204446.8583904393</v>
      </c>
    </row>
    <row r="1289" spans="3:3" x14ac:dyDescent="0.2">
      <c r="C1289">
        <v>201396.46578533051</v>
      </c>
    </row>
    <row r="1290" spans="3:3" x14ac:dyDescent="0.2">
      <c r="C1290">
        <v>198844.76933883381</v>
      </c>
    </row>
    <row r="1291" spans="3:3" x14ac:dyDescent="0.2">
      <c r="C1291">
        <v>192443.9596222346</v>
      </c>
    </row>
    <row r="1292" spans="3:3" x14ac:dyDescent="0.2">
      <c r="C1292">
        <v>194942.92613732349</v>
      </c>
    </row>
    <row r="1293" spans="3:3" x14ac:dyDescent="0.2">
      <c r="C1293">
        <v>199837.32843381731</v>
      </c>
    </row>
    <row r="1294" spans="3:3" x14ac:dyDescent="0.2">
      <c r="C1294">
        <v>199368.01071076529</v>
      </c>
    </row>
    <row r="1295" spans="3:3" x14ac:dyDescent="0.2">
      <c r="C1295">
        <v>198521.95794618421</v>
      </c>
    </row>
    <row r="1296" spans="3:3" x14ac:dyDescent="0.2">
      <c r="C1296">
        <v>197076.59001591869</v>
      </c>
    </row>
    <row r="1297" spans="3:3" x14ac:dyDescent="0.2">
      <c r="C1297">
        <v>200643.79979188609</v>
      </c>
    </row>
    <row r="1298" spans="3:3" x14ac:dyDescent="0.2">
      <c r="C1298">
        <v>200300.4996811442</v>
      </c>
    </row>
    <row r="1299" spans="3:3" x14ac:dyDescent="0.2">
      <c r="C1299">
        <v>202737.50834875149</v>
      </c>
    </row>
    <row r="1300" spans="3:3" x14ac:dyDescent="0.2">
      <c r="C1300">
        <v>202737.50834875149</v>
      </c>
    </row>
    <row r="1301" spans="3:3" x14ac:dyDescent="0.2">
      <c r="C1301">
        <v>203481.50834875149</v>
      </c>
    </row>
    <row r="1302" spans="3:3" x14ac:dyDescent="0.2">
      <c r="C1302">
        <v>203821.6919082088</v>
      </c>
    </row>
    <row r="1303" spans="3:3" x14ac:dyDescent="0.2">
      <c r="C1303">
        <v>204748.44826097411</v>
      </c>
    </row>
    <row r="1304" spans="3:3" x14ac:dyDescent="0.2">
      <c r="C1304">
        <v>205764.84170359711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7E61-60EF-A54A-972E-FB7F773F6EEC}">
  <dimension ref="B6:H19"/>
  <sheetViews>
    <sheetView workbookViewId="0">
      <selection activeCell="F14" sqref="F14:H19"/>
    </sheetView>
  </sheetViews>
  <sheetFormatPr baseColWidth="10" defaultRowHeight="15" x14ac:dyDescent="0.2"/>
  <cols>
    <col min="3" max="3" width="23.33203125" bestFit="1" customWidth="1"/>
    <col min="4" max="4" width="13.6640625" bestFit="1" customWidth="1"/>
    <col min="7" max="7" width="35.6640625" bestFit="1" customWidth="1"/>
    <col min="8" max="8" width="13.6640625" bestFit="1" customWidth="1"/>
  </cols>
  <sheetData>
    <row r="6" spans="2:8" x14ac:dyDescent="0.2">
      <c r="B6" s="20" t="s">
        <v>33</v>
      </c>
      <c r="C6" s="20"/>
      <c r="D6" s="20"/>
      <c r="F6" s="20" t="s">
        <v>34</v>
      </c>
      <c r="G6" s="20"/>
      <c r="H6" s="20"/>
    </row>
    <row r="7" spans="2:8" x14ac:dyDescent="0.2">
      <c r="B7" s="15" t="s">
        <v>20</v>
      </c>
      <c r="C7" s="16" t="s">
        <v>21</v>
      </c>
      <c r="D7" s="16" t="s">
        <v>32</v>
      </c>
      <c r="F7" s="18" t="s">
        <v>20</v>
      </c>
      <c r="G7" s="17" t="s">
        <v>21</v>
      </c>
      <c r="H7" s="17" t="s">
        <v>22</v>
      </c>
    </row>
    <row r="8" spans="2:8" x14ac:dyDescent="0.2">
      <c r="B8" s="14" t="s">
        <v>9</v>
      </c>
      <c r="C8" s="12" t="s">
        <v>27</v>
      </c>
      <c r="D8" s="13">
        <v>451</v>
      </c>
      <c r="F8" s="19" t="s">
        <v>10</v>
      </c>
      <c r="G8" t="s">
        <v>19</v>
      </c>
      <c r="H8">
        <v>422</v>
      </c>
    </row>
    <row r="9" spans="2:8" x14ac:dyDescent="0.2">
      <c r="B9" s="14" t="s">
        <v>11</v>
      </c>
      <c r="C9" s="12" t="s">
        <v>28</v>
      </c>
      <c r="D9" s="13">
        <v>348</v>
      </c>
      <c r="F9" s="19" t="s">
        <v>12</v>
      </c>
      <c r="G9" t="s">
        <v>23</v>
      </c>
      <c r="H9">
        <v>374</v>
      </c>
    </row>
    <row r="10" spans="2:8" x14ac:dyDescent="0.2">
      <c r="B10" s="14" t="s">
        <v>13</v>
      </c>
      <c r="C10" s="12" t="s">
        <v>29</v>
      </c>
      <c r="D10" s="13">
        <v>338</v>
      </c>
      <c r="F10" s="19" t="s">
        <v>14</v>
      </c>
      <c r="G10" t="s">
        <v>24</v>
      </c>
      <c r="H10">
        <v>347</v>
      </c>
    </row>
    <row r="11" spans="2:8" x14ac:dyDescent="0.2">
      <c r="B11" s="14" t="s">
        <v>15</v>
      </c>
      <c r="C11" s="12" t="s">
        <v>30</v>
      </c>
      <c r="D11" s="13">
        <v>336</v>
      </c>
      <c r="F11" s="19" t="s">
        <v>16</v>
      </c>
      <c r="G11" t="s">
        <v>25</v>
      </c>
      <c r="H11">
        <v>345</v>
      </c>
    </row>
    <row r="12" spans="2:8" x14ac:dyDescent="0.2">
      <c r="B12" s="14" t="s">
        <v>17</v>
      </c>
      <c r="C12" s="12" t="s">
        <v>31</v>
      </c>
      <c r="D12" s="13">
        <v>324</v>
      </c>
      <c r="F12" s="19" t="s">
        <v>18</v>
      </c>
      <c r="G12" t="s">
        <v>26</v>
      </c>
      <c r="H12">
        <v>345</v>
      </c>
    </row>
    <row r="14" spans="2:8" x14ac:dyDescent="0.2">
      <c r="B14" s="15" t="s">
        <v>20</v>
      </c>
      <c r="C14" s="16" t="s">
        <v>21</v>
      </c>
      <c r="D14" s="16" t="s">
        <v>32</v>
      </c>
      <c r="F14" s="18" t="s">
        <v>20</v>
      </c>
      <c r="G14" s="17" t="s">
        <v>21</v>
      </c>
      <c r="H14" s="17" t="s">
        <v>22</v>
      </c>
    </row>
    <row r="15" spans="2:8" x14ac:dyDescent="0.2">
      <c r="B15" s="14" t="s">
        <v>9</v>
      </c>
      <c r="C15" s="12" t="s">
        <v>27</v>
      </c>
      <c r="D15" s="13">
        <v>451</v>
      </c>
      <c r="F15" s="19" t="s">
        <v>10</v>
      </c>
      <c r="G15" t="s">
        <v>19</v>
      </c>
      <c r="H15">
        <v>422</v>
      </c>
    </row>
    <row r="16" spans="2:8" x14ac:dyDescent="0.2">
      <c r="B16" s="14" t="s">
        <v>11</v>
      </c>
      <c r="C16" s="12" t="s">
        <v>28</v>
      </c>
      <c r="D16" s="13">
        <v>348</v>
      </c>
      <c r="F16" s="19" t="s">
        <v>12</v>
      </c>
      <c r="G16" t="s">
        <v>23</v>
      </c>
      <c r="H16">
        <v>374</v>
      </c>
    </row>
    <row r="17" spans="2:8" x14ac:dyDescent="0.2">
      <c r="B17" s="14" t="s">
        <v>13</v>
      </c>
      <c r="C17" s="12" t="s">
        <v>29</v>
      </c>
      <c r="D17" s="13">
        <v>338</v>
      </c>
      <c r="F17" s="19" t="s">
        <v>14</v>
      </c>
      <c r="G17" t="s">
        <v>24</v>
      </c>
      <c r="H17">
        <v>347</v>
      </c>
    </row>
    <row r="18" spans="2:8" x14ac:dyDescent="0.2">
      <c r="B18" s="14" t="s">
        <v>15</v>
      </c>
      <c r="C18" s="12" t="s">
        <v>30</v>
      </c>
      <c r="D18" s="13">
        <v>336</v>
      </c>
      <c r="F18" s="19" t="s">
        <v>16</v>
      </c>
      <c r="G18" t="s">
        <v>25</v>
      </c>
      <c r="H18">
        <v>345</v>
      </c>
    </row>
    <row r="19" spans="2:8" x14ac:dyDescent="0.2">
      <c r="B19" s="14" t="s">
        <v>17</v>
      </c>
      <c r="C19" s="12" t="s">
        <v>31</v>
      </c>
      <c r="D19" s="13">
        <v>324</v>
      </c>
      <c r="F19" s="19" t="s">
        <v>18</v>
      </c>
      <c r="G19" t="s">
        <v>26</v>
      </c>
      <c r="H19">
        <v>345</v>
      </c>
    </row>
  </sheetData>
  <mergeCells count="2">
    <mergeCell ref="B6:D6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and Stdev</vt:lpstr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2021-07-18T23:34:39Z</dcterms:created>
  <dcterms:modified xsi:type="dcterms:W3CDTF">2021-07-19T03:40:31Z</dcterms:modified>
</cp:coreProperties>
</file>