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ed Rafi Sifath\Desktop\"/>
    </mc:Choice>
  </mc:AlternateContent>
  <bookViews>
    <workbookView xWindow="0" yWindow="0" windowWidth="9285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3" i="1"/>
  <c r="Q4" i="1"/>
  <c r="Q5" i="1"/>
  <c r="Q6" i="1"/>
  <c r="Q7" i="1"/>
  <c r="Q8" i="1"/>
  <c r="Q9" i="1"/>
  <c r="Q10" i="1"/>
  <c r="Q11" i="1"/>
  <c r="Q12" i="1"/>
  <c r="Q13" i="1"/>
  <c r="Q14" i="1"/>
  <c r="Q3" i="1"/>
  <c r="P4" i="1"/>
  <c r="P5" i="1"/>
  <c r="P6" i="1"/>
  <c r="P7" i="1"/>
  <c r="P8" i="1"/>
  <c r="P9" i="1"/>
  <c r="P10" i="1"/>
  <c r="P11" i="1"/>
  <c r="P12" i="1"/>
  <c r="P13" i="1"/>
  <c r="P14" i="1"/>
  <c r="P3" i="1"/>
  <c r="N4" i="1"/>
  <c r="N5" i="1"/>
  <c r="N6" i="1"/>
  <c r="N7" i="1"/>
  <c r="N8" i="1"/>
  <c r="N9" i="1"/>
  <c r="N10" i="1"/>
  <c r="N11" i="1"/>
  <c r="N12" i="1"/>
  <c r="N13" i="1"/>
  <c r="N14" i="1"/>
  <c r="N3" i="1"/>
  <c r="K4" i="1"/>
  <c r="K5" i="1"/>
  <c r="K6" i="1"/>
  <c r="K7" i="1"/>
  <c r="K8" i="1"/>
  <c r="K9" i="1"/>
  <c r="K10" i="1"/>
  <c r="K11" i="1"/>
  <c r="K12" i="1"/>
  <c r="K13" i="1"/>
  <c r="K14" i="1"/>
  <c r="J4" i="1"/>
  <c r="J5" i="1"/>
  <c r="J6" i="1"/>
  <c r="J7" i="1"/>
  <c r="J8" i="1"/>
  <c r="J9" i="1"/>
  <c r="J10" i="1"/>
  <c r="J11" i="1"/>
  <c r="J12" i="1"/>
  <c r="J13" i="1"/>
  <c r="J14" i="1"/>
  <c r="K3" i="1"/>
  <c r="J3" i="1"/>
  <c r="I4" i="1"/>
  <c r="I5" i="1"/>
  <c r="I6" i="1"/>
  <c r="I7" i="1"/>
  <c r="I8" i="1"/>
  <c r="I9" i="1"/>
  <c r="I10" i="1"/>
  <c r="I11" i="1"/>
  <c r="I12" i="1"/>
  <c r="I13" i="1"/>
  <c r="I14" i="1"/>
  <c r="I3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<sst xmlns="http://schemas.openxmlformats.org/spreadsheetml/2006/main" count="55" uniqueCount="38">
  <si>
    <t>Name</t>
  </si>
  <si>
    <t>Department</t>
  </si>
  <si>
    <t>Position</t>
  </si>
  <si>
    <t>Earning</t>
  </si>
  <si>
    <t>Anis</t>
  </si>
  <si>
    <t>Asif</t>
  </si>
  <si>
    <t>Asad</t>
  </si>
  <si>
    <t>Rassel</t>
  </si>
  <si>
    <t>Rabin</t>
  </si>
  <si>
    <t>Hossain</t>
  </si>
  <si>
    <t>Karim</t>
  </si>
  <si>
    <t>Mobin</t>
  </si>
  <si>
    <t>Munni</t>
  </si>
  <si>
    <t>Hasan</t>
  </si>
  <si>
    <t>Habib</t>
  </si>
  <si>
    <t>MiZan</t>
  </si>
  <si>
    <t>Accounts</t>
  </si>
  <si>
    <t>Finance</t>
  </si>
  <si>
    <t>Marketing</t>
  </si>
  <si>
    <t>Officer</t>
  </si>
  <si>
    <t>Executive</t>
  </si>
  <si>
    <t>Manager</t>
  </si>
  <si>
    <t>Off Assist</t>
  </si>
  <si>
    <t>Basic</t>
  </si>
  <si>
    <t>Dearness
Allowance</t>
  </si>
  <si>
    <t>House 
Rent</t>
  </si>
  <si>
    <t>City 
Allowance</t>
  </si>
  <si>
    <t>Medical
Allowance</t>
  </si>
  <si>
    <t>Total
Salary</t>
  </si>
  <si>
    <t>Provident
    Fund</t>
  </si>
  <si>
    <t>Provident
   Fund</t>
  </si>
  <si>
    <t xml:space="preserve">     Loan 
Installment</t>
  </si>
  <si>
    <t>Benevolent
     Fund</t>
  </si>
  <si>
    <t>Group
Insurance</t>
  </si>
  <si>
    <t xml:space="preserve">    Cut</t>
  </si>
  <si>
    <t xml:space="preserve">   Tax</t>
  </si>
  <si>
    <t>Total
Deduction</t>
  </si>
  <si>
    <t>Net
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</si>
</sst>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B1" workbookViewId="0">
      <selection activeCell="P15" sqref="P15"/>
    </sheetView>
  </sheetViews>
  <sheetFormatPr defaultRowHeight="15" x14ac:dyDescent="0.25"/>
  <cols>
    <col min="2" max="2" width="13" customWidth="1"/>
    <col min="4" max="4" width="8.140625" customWidth="1"/>
    <col min="5" max="5" width="10.5703125" customWidth="1"/>
    <col min="6" max="6" width="20.28515625" customWidth="1"/>
    <col min="7" max="7" width="10.28515625" customWidth="1"/>
    <col min="8" max="8" width="10.140625" customWidth="1"/>
    <col min="9" max="9" width="9.5703125" customWidth="1"/>
    <col min="11" max="11" width="9.42578125" customWidth="1"/>
    <col min="12" max="12" width="10.85546875" customWidth="1"/>
    <col min="13" max="13" width="11.85546875" customWidth="1"/>
    <col min="14" max="14" width="9.7109375" customWidth="1"/>
    <col min="17" max="17" width="12.85546875" customWidth="1"/>
    <col min="18" max="18" width="13.28515625" customWidth="1"/>
  </cols>
  <sheetData>
    <row r="1" spans="1:18" x14ac:dyDescent="0.25">
      <c r="A1" t="s">
        <v>0</v>
      </c>
      <c r="B1" t="s">
        <v>1</v>
      </c>
      <c r="C1" t="s">
        <v>2</v>
      </c>
      <c r="D1" s="4" t="s">
        <v>3</v>
      </c>
      <c r="E1" s="4"/>
      <c r="F1" s="4"/>
      <c r="G1" s="4"/>
      <c r="H1" s="4"/>
      <c r="I1" s="4"/>
      <c r="J1" s="5" t="s">
        <v>28</v>
      </c>
      <c r="K1" s="4"/>
      <c r="L1" s="4"/>
      <c r="M1" s="4"/>
      <c r="N1" s="4"/>
      <c r="O1" s="4"/>
      <c r="P1" s="4"/>
      <c r="Q1" s="5" t="s">
        <v>36</v>
      </c>
      <c r="R1" s="5" t="s">
        <v>37</v>
      </c>
    </row>
    <row r="2" spans="1:18" s="2" customFormat="1" ht="36" customHeight="1" x14ac:dyDescent="0.25">
      <c r="D2" s="6" t="s">
        <v>23</v>
      </c>
      <c r="E2" s="7" t="s">
        <v>24</v>
      </c>
      <c r="F2" s="8" t="s">
        <v>25</v>
      </c>
      <c r="G2" s="9" t="s">
        <v>26</v>
      </c>
      <c r="H2" s="9" t="s">
        <v>27</v>
      </c>
      <c r="I2" s="9" t="s">
        <v>30</v>
      </c>
      <c r="J2" s="10"/>
      <c r="K2" s="9" t="s">
        <v>29</v>
      </c>
      <c r="L2" s="9" t="s">
        <v>31</v>
      </c>
      <c r="M2" s="9" t="s">
        <v>32</v>
      </c>
      <c r="N2" s="9" t="s">
        <v>33</v>
      </c>
      <c r="O2" s="6" t="s">
        <v>34</v>
      </c>
      <c r="P2" s="6" t="s">
        <v>35</v>
      </c>
      <c r="Q2" s="10"/>
      <c r="R2" s="10"/>
    </row>
    <row r="3" spans="1:18" x14ac:dyDescent="0.25">
      <c r="A3" t="s">
        <v>4</v>
      </c>
      <c r="B3" t="s">
        <v>16</v>
      </c>
      <c r="C3" t="s">
        <v>19</v>
      </c>
      <c r="D3" s="3">
        <v>8500</v>
      </c>
      <c r="E3" s="11">
        <f>D3*10%</f>
        <v>850</v>
      </c>
      <c r="F3" s="11">
        <f>IF(D3&gt;=6000,D3*40%, IF(D3&lt;6000,D3*50%))</f>
        <v>3400</v>
      </c>
      <c r="G3" s="1">
        <f>D3*20%</f>
        <v>1700</v>
      </c>
      <c r="H3" s="1">
        <v>500</v>
      </c>
      <c r="I3" s="1">
        <f>D3*10%</f>
        <v>850</v>
      </c>
      <c r="J3" s="1">
        <f>SUM(D3:I3)</f>
        <v>15800</v>
      </c>
      <c r="K3" s="1">
        <f>D3*20%</f>
        <v>1700</v>
      </c>
      <c r="M3" s="1">
        <v>50</v>
      </c>
      <c r="N3">
        <f>IF(D3&gt;=9000,96,IF(D3&gt;=5000,50,IF(D3&gt;=3000,40)))</f>
        <v>50</v>
      </c>
      <c r="P3">
        <f>IF(D3&gt;=15000,600,IF(D3&gt;=9000,400,0))</f>
        <v>0</v>
      </c>
      <c r="Q3">
        <f>SUM(K3:P3)</f>
        <v>1800</v>
      </c>
      <c r="R3">
        <f>J3-Q3</f>
        <v>14000</v>
      </c>
    </row>
    <row r="4" spans="1:18" x14ac:dyDescent="0.25">
      <c r="A4" t="s">
        <v>5</v>
      </c>
      <c r="B4" t="s">
        <v>17</v>
      </c>
      <c r="C4" t="s">
        <v>20</v>
      </c>
      <c r="D4" s="1">
        <v>9000</v>
      </c>
      <c r="E4" s="11">
        <f t="shared" ref="E4:E14" si="0">D4*10%</f>
        <v>900</v>
      </c>
      <c r="F4" s="11">
        <f t="shared" ref="F4:F13" si="1">IF(D4&gt;=6000,D4*40%, IF(D4&lt;6000,D4*50%))</f>
        <v>3600</v>
      </c>
      <c r="G4" s="1">
        <f t="shared" ref="G4:G13" si="2">D4*20%</f>
        <v>1800</v>
      </c>
      <c r="H4" s="1">
        <v>500</v>
      </c>
      <c r="I4" s="1">
        <f t="shared" ref="I4:I14" si="3">D4*10%</f>
        <v>900</v>
      </c>
      <c r="J4" s="1">
        <f t="shared" ref="J4:J14" si="4">SUM(D4:I4)</f>
        <v>16700</v>
      </c>
      <c r="K4" s="1">
        <f t="shared" ref="K4:K14" si="5">D4*20%</f>
        <v>1800</v>
      </c>
      <c r="M4" s="1">
        <v>50</v>
      </c>
      <c r="N4">
        <f t="shared" ref="N4:N14" si="6">IF(D4&gt;=9000,96,IF(D4&gt;=5000,50,IF(D4&gt;=3000,40)))</f>
        <v>96</v>
      </c>
      <c r="P4">
        <f t="shared" ref="P4:P14" si="7">IF(D4&gt;=15000,600,IF(D4&gt;=9000,400,0))</f>
        <v>400</v>
      </c>
      <c r="Q4">
        <f t="shared" ref="Q4:Q14" si="8">SUM(K4:P4)</f>
        <v>2346</v>
      </c>
      <c r="R4">
        <f t="shared" ref="R4:R14" si="9">J4-Q4</f>
        <v>14354</v>
      </c>
    </row>
    <row r="5" spans="1:18" x14ac:dyDescent="0.25">
      <c r="A5" t="s">
        <v>6</v>
      </c>
      <c r="B5" t="s">
        <v>16</v>
      </c>
      <c r="C5" t="s">
        <v>21</v>
      </c>
      <c r="D5" s="1">
        <v>8500</v>
      </c>
      <c r="E5" s="11">
        <f t="shared" si="0"/>
        <v>850</v>
      </c>
      <c r="F5" s="11">
        <f t="shared" si="1"/>
        <v>3400</v>
      </c>
      <c r="G5" s="1">
        <f t="shared" si="2"/>
        <v>1700</v>
      </c>
      <c r="H5" s="1">
        <v>500</v>
      </c>
      <c r="I5" s="1">
        <f t="shared" si="3"/>
        <v>850</v>
      </c>
      <c r="J5" s="1">
        <f t="shared" si="4"/>
        <v>15800</v>
      </c>
      <c r="K5" s="1">
        <f t="shared" si="5"/>
        <v>1700</v>
      </c>
      <c r="M5" s="1">
        <v>50</v>
      </c>
      <c r="N5">
        <f t="shared" si="6"/>
        <v>50</v>
      </c>
      <c r="P5">
        <f t="shared" si="7"/>
        <v>0</v>
      </c>
      <c r="Q5">
        <f t="shared" si="8"/>
        <v>1800</v>
      </c>
      <c r="R5">
        <f t="shared" si="9"/>
        <v>14000</v>
      </c>
    </row>
    <row r="6" spans="1:18" x14ac:dyDescent="0.25">
      <c r="A6" t="s">
        <v>7</v>
      </c>
      <c r="B6" t="s">
        <v>18</v>
      </c>
      <c r="C6" t="s">
        <v>20</v>
      </c>
      <c r="D6" s="1">
        <v>10000</v>
      </c>
      <c r="E6" s="11">
        <f t="shared" si="0"/>
        <v>1000</v>
      </c>
      <c r="F6" s="11">
        <f t="shared" si="1"/>
        <v>4000</v>
      </c>
      <c r="G6" s="1">
        <f t="shared" si="2"/>
        <v>2000</v>
      </c>
      <c r="H6" s="1">
        <v>500</v>
      </c>
      <c r="I6" s="1">
        <f t="shared" si="3"/>
        <v>1000</v>
      </c>
      <c r="J6" s="1">
        <f t="shared" si="4"/>
        <v>18500</v>
      </c>
      <c r="K6" s="1">
        <f t="shared" si="5"/>
        <v>2000</v>
      </c>
      <c r="M6" s="1">
        <v>50</v>
      </c>
      <c r="N6">
        <f t="shared" si="6"/>
        <v>96</v>
      </c>
      <c r="P6">
        <f t="shared" si="7"/>
        <v>400</v>
      </c>
      <c r="Q6">
        <f t="shared" si="8"/>
        <v>2546</v>
      </c>
      <c r="R6">
        <f t="shared" si="9"/>
        <v>15954</v>
      </c>
    </row>
    <row r="7" spans="1:18" x14ac:dyDescent="0.25">
      <c r="A7" t="s">
        <v>8</v>
      </c>
      <c r="B7" t="s">
        <v>17</v>
      </c>
      <c r="C7" t="s">
        <v>19</v>
      </c>
      <c r="D7" s="1">
        <v>8000</v>
      </c>
      <c r="E7" s="11">
        <f t="shared" si="0"/>
        <v>800</v>
      </c>
      <c r="F7" s="11">
        <f t="shared" si="1"/>
        <v>3200</v>
      </c>
      <c r="G7" s="1">
        <f t="shared" si="2"/>
        <v>1600</v>
      </c>
      <c r="H7" s="1">
        <v>500</v>
      </c>
      <c r="I7" s="1">
        <f t="shared" si="3"/>
        <v>800</v>
      </c>
      <c r="J7" s="1">
        <f t="shared" si="4"/>
        <v>14900</v>
      </c>
      <c r="K7" s="1">
        <f t="shared" si="5"/>
        <v>1600</v>
      </c>
      <c r="M7" s="1">
        <v>50</v>
      </c>
      <c r="N7">
        <f t="shared" si="6"/>
        <v>50</v>
      </c>
      <c r="P7">
        <f t="shared" si="7"/>
        <v>0</v>
      </c>
      <c r="Q7">
        <f t="shared" si="8"/>
        <v>1700</v>
      </c>
      <c r="R7">
        <f t="shared" si="9"/>
        <v>13200</v>
      </c>
    </row>
    <row r="8" spans="1:18" x14ac:dyDescent="0.25">
      <c r="A8" t="s">
        <v>9</v>
      </c>
      <c r="B8" t="s">
        <v>18</v>
      </c>
      <c r="C8" t="s">
        <v>22</v>
      </c>
      <c r="D8" s="1">
        <v>5500</v>
      </c>
      <c r="E8" s="11">
        <f t="shared" si="0"/>
        <v>550</v>
      </c>
      <c r="F8" s="11">
        <f t="shared" si="1"/>
        <v>2750</v>
      </c>
      <c r="G8" s="1">
        <f t="shared" si="2"/>
        <v>1100</v>
      </c>
      <c r="H8" s="1">
        <v>500</v>
      </c>
      <c r="I8" s="1">
        <f t="shared" si="3"/>
        <v>550</v>
      </c>
      <c r="J8" s="1">
        <f t="shared" si="4"/>
        <v>10950</v>
      </c>
      <c r="K8" s="1">
        <f t="shared" si="5"/>
        <v>1100</v>
      </c>
      <c r="M8" s="1">
        <v>50</v>
      </c>
      <c r="N8">
        <f t="shared" si="6"/>
        <v>50</v>
      </c>
      <c r="P8">
        <f t="shared" si="7"/>
        <v>0</v>
      </c>
      <c r="Q8">
        <f t="shared" si="8"/>
        <v>1200</v>
      </c>
      <c r="R8">
        <f t="shared" si="9"/>
        <v>9750</v>
      </c>
    </row>
    <row r="9" spans="1:18" x14ac:dyDescent="0.25">
      <c r="A9" t="s">
        <v>10</v>
      </c>
      <c r="B9" t="s">
        <v>16</v>
      </c>
      <c r="C9" t="s">
        <v>21</v>
      </c>
      <c r="D9" s="1">
        <v>7500</v>
      </c>
      <c r="E9" s="11">
        <f t="shared" si="0"/>
        <v>750</v>
      </c>
      <c r="F9" s="11">
        <f t="shared" si="1"/>
        <v>3000</v>
      </c>
      <c r="G9" s="1">
        <f t="shared" si="2"/>
        <v>1500</v>
      </c>
      <c r="H9" s="1">
        <v>500</v>
      </c>
      <c r="I9" s="1">
        <f t="shared" si="3"/>
        <v>750</v>
      </c>
      <c r="J9" s="1">
        <f t="shared" si="4"/>
        <v>14000</v>
      </c>
      <c r="K9" s="1">
        <f t="shared" si="5"/>
        <v>1500</v>
      </c>
      <c r="M9" s="1">
        <v>50</v>
      </c>
      <c r="N9">
        <f t="shared" si="6"/>
        <v>50</v>
      </c>
      <c r="P9">
        <f t="shared" si="7"/>
        <v>0</v>
      </c>
      <c r="Q9">
        <f t="shared" si="8"/>
        <v>1600</v>
      </c>
      <c r="R9">
        <f t="shared" si="9"/>
        <v>12400</v>
      </c>
    </row>
    <row r="10" spans="1:18" x14ac:dyDescent="0.25">
      <c r="A10" t="s">
        <v>11</v>
      </c>
      <c r="B10" t="s">
        <v>18</v>
      </c>
      <c r="C10" t="s">
        <v>20</v>
      </c>
      <c r="D10" s="1">
        <v>7900</v>
      </c>
      <c r="E10" s="11">
        <f t="shared" si="0"/>
        <v>790</v>
      </c>
      <c r="F10" s="11">
        <f t="shared" si="1"/>
        <v>3160</v>
      </c>
      <c r="G10" s="1">
        <f t="shared" si="2"/>
        <v>1580</v>
      </c>
      <c r="H10" s="1">
        <v>500</v>
      </c>
      <c r="I10" s="1">
        <f t="shared" si="3"/>
        <v>790</v>
      </c>
      <c r="J10" s="1">
        <f t="shared" si="4"/>
        <v>14720</v>
      </c>
      <c r="K10" s="1">
        <f t="shared" si="5"/>
        <v>1580</v>
      </c>
      <c r="M10" s="1">
        <v>50</v>
      </c>
      <c r="N10">
        <f t="shared" si="6"/>
        <v>50</v>
      </c>
      <c r="P10">
        <f t="shared" si="7"/>
        <v>0</v>
      </c>
      <c r="Q10">
        <f t="shared" si="8"/>
        <v>1680</v>
      </c>
      <c r="R10">
        <f t="shared" si="9"/>
        <v>13040</v>
      </c>
    </row>
    <row r="11" spans="1:18" x14ac:dyDescent="0.25">
      <c r="A11" t="s">
        <v>12</v>
      </c>
      <c r="B11" t="s">
        <v>17</v>
      </c>
      <c r="C11" t="s">
        <v>19</v>
      </c>
      <c r="D11" s="1">
        <v>8200</v>
      </c>
      <c r="E11" s="11">
        <f t="shared" si="0"/>
        <v>820</v>
      </c>
      <c r="F11" s="11">
        <f t="shared" si="1"/>
        <v>3280</v>
      </c>
      <c r="G11" s="1">
        <f t="shared" si="2"/>
        <v>1640</v>
      </c>
      <c r="H11" s="1">
        <v>500</v>
      </c>
      <c r="I11" s="1">
        <f t="shared" si="3"/>
        <v>820</v>
      </c>
      <c r="J11" s="1">
        <f t="shared" si="4"/>
        <v>15260</v>
      </c>
      <c r="K11" s="1">
        <f t="shared" si="5"/>
        <v>1640</v>
      </c>
      <c r="M11" s="1">
        <v>50</v>
      </c>
      <c r="N11">
        <f t="shared" si="6"/>
        <v>50</v>
      </c>
      <c r="P11">
        <f t="shared" si="7"/>
        <v>0</v>
      </c>
      <c r="Q11">
        <f t="shared" si="8"/>
        <v>1740</v>
      </c>
      <c r="R11">
        <f t="shared" si="9"/>
        <v>13520</v>
      </c>
    </row>
    <row r="12" spans="1:18" x14ac:dyDescent="0.25">
      <c r="A12" t="s">
        <v>13</v>
      </c>
      <c r="B12" t="s">
        <v>17</v>
      </c>
      <c r="C12" t="s">
        <v>22</v>
      </c>
      <c r="D12" s="1">
        <v>3500</v>
      </c>
      <c r="E12" s="11">
        <f t="shared" si="0"/>
        <v>350</v>
      </c>
      <c r="F12" s="11">
        <f t="shared" si="1"/>
        <v>1750</v>
      </c>
      <c r="G12" s="1">
        <f t="shared" si="2"/>
        <v>700</v>
      </c>
      <c r="H12" s="1">
        <v>500</v>
      </c>
      <c r="I12" s="1">
        <f t="shared" si="3"/>
        <v>350</v>
      </c>
      <c r="J12" s="1">
        <f t="shared" si="4"/>
        <v>7150</v>
      </c>
      <c r="K12" s="1">
        <f t="shared" si="5"/>
        <v>700</v>
      </c>
      <c r="M12" s="1">
        <v>50</v>
      </c>
      <c r="N12">
        <f t="shared" si="6"/>
        <v>40</v>
      </c>
      <c r="P12">
        <f t="shared" si="7"/>
        <v>0</v>
      </c>
      <c r="Q12">
        <f t="shared" si="8"/>
        <v>790</v>
      </c>
      <c r="R12">
        <f t="shared" si="9"/>
        <v>6360</v>
      </c>
    </row>
    <row r="13" spans="1:18" x14ac:dyDescent="0.25">
      <c r="A13" t="s">
        <v>14</v>
      </c>
      <c r="B13" t="s">
        <v>16</v>
      </c>
      <c r="C13" t="s">
        <v>21</v>
      </c>
      <c r="D13" s="1">
        <v>9200</v>
      </c>
      <c r="E13" s="11">
        <f t="shared" si="0"/>
        <v>920</v>
      </c>
      <c r="F13" s="11">
        <f t="shared" si="1"/>
        <v>3680</v>
      </c>
      <c r="G13" s="1">
        <f t="shared" si="2"/>
        <v>1840</v>
      </c>
      <c r="H13" s="1">
        <v>500</v>
      </c>
      <c r="I13" s="1">
        <f t="shared" si="3"/>
        <v>920</v>
      </c>
      <c r="J13" s="1">
        <f t="shared" si="4"/>
        <v>17060</v>
      </c>
      <c r="K13" s="1">
        <f t="shared" si="5"/>
        <v>1840</v>
      </c>
      <c r="M13" s="1">
        <v>50</v>
      </c>
      <c r="N13">
        <f t="shared" si="6"/>
        <v>96</v>
      </c>
      <c r="P13">
        <f t="shared" si="7"/>
        <v>400</v>
      </c>
      <c r="Q13">
        <f t="shared" si="8"/>
        <v>2386</v>
      </c>
      <c r="R13">
        <f t="shared" si="9"/>
        <v>14674</v>
      </c>
    </row>
    <row r="14" spans="1:18" x14ac:dyDescent="0.25">
      <c r="A14" t="s">
        <v>15</v>
      </c>
      <c r="B14" t="s">
        <v>18</v>
      </c>
      <c r="C14" t="s">
        <v>20</v>
      </c>
      <c r="D14" s="1">
        <v>10200</v>
      </c>
      <c r="E14" s="11">
        <f t="shared" si="0"/>
        <v>1020</v>
      </c>
      <c r="F14" s="11">
        <f>IF(D14&gt;=6000,D14*40%, IF(D14&lt;6000,D14*50%))</f>
        <v>4080</v>
      </c>
      <c r="G14" s="1">
        <f t="shared" ref="G4:G14" si="10">D14*20%</f>
        <v>2040</v>
      </c>
      <c r="H14" s="1">
        <v>500</v>
      </c>
      <c r="I14" s="1">
        <f t="shared" si="3"/>
        <v>1020</v>
      </c>
      <c r="J14" s="1">
        <f t="shared" si="4"/>
        <v>18860</v>
      </c>
      <c r="K14" s="1">
        <f t="shared" si="5"/>
        <v>2040</v>
      </c>
      <c r="M14" s="1">
        <v>50</v>
      </c>
      <c r="N14">
        <f t="shared" si="6"/>
        <v>96</v>
      </c>
      <c r="P14">
        <f t="shared" si="7"/>
        <v>400</v>
      </c>
      <c r="Q14">
        <f t="shared" si="8"/>
        <v>2586</v>
      </c>
      <c r="R14">
        <f t="shared" si="9"/>
        <v>16274</v>
      </c>
    </row>
    <row r="15" spans="1:18" x14ac:dyDescent="0.25">
      <c r="D15" s="1"/>
    </row>
  </sheetData>
  <mergeCells count="5">
    <mergeCell ref="R1:R2"/>
    <mergeCell ref="D1:I1"/>
    <mergeCell ref="J1:J2"/>
    <mergeCell ref="K1:P1"/>
    <mergeCell ref="Q1:Q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Rafi Sifath Palal</dc:creator>
  <cp:lastModifiedBy>Syed Rafi Sifath Palal</cp:lastModifiedBy>
  <dcterms:created xsi:type="dcterms:W3CDTF">2018-09-04T14:31:24Z</dcterms:created>
  <dcterms:modified xsi:type="dcterms:W3CDTF">2018-09-04T16:14:14Z</dcterms:modified>
</cp:coreProperties>
</file>