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mc:AlternateContent xmlns:mc="http://schemas.openxmlformats.org/markup-compatibility/2006">
    <mc:Choice Requires="x15">
      <x15ac:absPath xmlns:x15ac="http://schemas.microsoft.com/office/spreadsheetml/2010/11/ac" url="P:\Solaire\Swatten\inverter modbus protocol\"/>
    </mc:Choice>
  </mc:AlternateContent>
  <xr:revisionPtr revIDLastSave="0" documentId="13_ncr:1_{B22B4950-2625-4794-B16F-C88B83E269B3}" xr6:coauthVersionLast="47" xr6:coauthVersionMax="47" xr10:uidLastSave="{00000000-0000-0000-0000-000000000000}"/>
  <bookViews>
    <workbookView xWindow="29775" yWindow="270" windowWidth="27465" windowHeight="15225" tabRatio="728" activeTab="5" xr2:uid="{00000000-000D-0000-FFFF-FFFF00000000}"/>
  </bookViews>
  <sheets>
    <sheet name="1.系统参数" sheetId="3" r:id="rId1"/>
    <sheet name="2.功率调节参数" sheetId="5" r:id="rId2"/>
    <sheet name="3.能量管理参数" sheetId="7" r:id="rId3"/>
    <sheet name="4.电池参数" sheetId="8" r:id="rId4"/>
    <sheet name="5.通讯参数" sheetId="9" r:id="rId5"/>
    <sheet name="Monitoring" sheetId="10" r:id="rId6"/>
  </sheets>
  <calcPr calcId="181029" concurrentCalc="0"/>
</workbook>
</file>

<file path=xl/calcChain.xml><?xml version="1.0" encoding="utf-8"?>
<calcChain xmlns="http://schemas.openxmlformats.org/spreadsheetml/2006/main">
  <c r="E50" i="10" l="1"/>
  <c r="E49" i="10"/>
  <c r="E48" i="10"/>
  <c r="E47" i="10"/>
  <c r="E46" i="10"/>
  <c r="E45" i="10"/>
  <c r="E76" i="10"/>
  <c r="E75" i="10"/>
  <c r="E72" i="10"/>
  <c r="E57" i="10"/>
  <c r="E44" i="10"/>
  <c r="E43" i="10"/>
  <c r="E41" i="10"/>
  <c r="E40" i="10"/>
  <c r="E39" i="10"/>
  <c r="E35" i="10"/>
  <c r="E34" i="10"/>
  <c r="E33" i="10"/>
  <c r="E32" i="10"/>
  <c r="E31" i="10"/>
  <c r="E28" i="10"/>
  <c r="E27" i="10"/>
  <c r="E26" i="10"/>
  <c r="E25" i="10"/>
  <c r="E24" i="10"/>
  <c r="E23" i="10"/>
  <c r="E22" i="10"/>
  <c r="E21" i="10"/>
  <c r="E20" i="10"/>
  <c r="E19" i="10"/>
  <c r="E18" i="10"/>
  <c r="E17" i="10"/>
  <c r="E16" i="10"/>
  <c r="E15" i="10"/>
  <c r="E14" i="10"/>
  <c r="E13" i="10"/>
  <c r="E12" i="10"/>
  <c r="E11" i="10"/>
  <c r="E10" i="10"/>
  <c r="E9" i="10"/>
  <c r="E8" i="10"/>
  <c r="E6" i="10"/>
  <c r="E5" i="10"/>
  <c r="E3" i="10"/>
  <c r="E2" i="10"/>
  <c r="D2" i="9"/>
  <c r="D3" i="8"/>
  <c r="D2" i="8"/>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E23" i="5"/>
  <c r="E22" i="5"/>
  <c r="E21" i="5"/>
  <c r="E20" i="5"/>
  <c r="E19" i="5"/>
  <c r="E18" i="5"/>
  <c r="E17" i="5"/>
  <c r="E16" i="5"/>
  <c r="E15" i="5"/>
  <c r="E14" i="5"/>
  <c r="E13" i="5"/>
  <c r="E12" i="5"/>
  <c r="E11" i="5"/>
  <c r="E10" i="5"/>
  <c r="E9" i="5"/>
  <c r="E8" i="5"/>
  <c r="E7" i="5"/>
  <c r="E6" i="5"/>
  <c r="E5" i="5"/>
  <c r="E4" i="5"/>
  <c r="E3" i="5"/>
  <c r="E2" i="5"/>
  <c r="D24" i="3"/>
  <c r="D23" i="3"/>
  <c r="D22" i="3"/>
  <c r="D21" i="3"/>
  <c r="D20" i="3"/>
  <c r="D19" i="3"/>
  <c r="D18" i="3"/>
  <c r="D17" i="3"/>
  <c r="D16" i="3"/>
  <c r="D15" i="3"/>
  <c r="D14" i="3"/>
  <c r="D13" i="3"/>
  <c r="D12" i="3"/>
  <c r="D11" i="3"/>
  <c r="D10" i="3"/>
  <c r="D9" i="3"/>
  <c r="D8" i="3"/>
  <c r="D7" i="3"/>
  <c r="D6" i="3"/>
  <c r="D5" i="3"/>
  <c r="D4" i="3"/>
  <c r="D3" i="3"/>
  <c r="D2" i="3"/>
</calcChain>
</file>

<file path=xl/sharedStrings.xml><?xml version="1.0" encoding="utf-8"?>
<sst xmlns="http://schemas.openxmlformats.org/spreadsheetml/2006/main" count="574" uniqueCount="243">
  <si>
    <t>Parameter Name</t>
  </si>
  <si>
    <t>Read/Write Characteristics</t>
  </si>
  <si>
    <t>Address (DEC)</t>
  </si>
  <si>
    <t>Address (HEX)</t>
  </si>
  <si>
    <t>Unit</t>
  </si>
  <si>
    <t>Description</t>
  </si>
  <si>
    <t>Current time - year</t>
  </si>
  <si>
    <t>RW</t>
  </si>
  <si>
    <t>/</t>
  </si>
  <si>
    <t>[2000-2099], set up to write the actual year, set up 2022 on the next 2022, read when the 2000 is included, such as the current year is 2022, read up the data is 2022</t>
  </si>
  <si>
    <t>Current Time-Month</t>
  </si>
  <si>
    <t>[1-12]</t>
  </si>
  <si>
    <t>Current time - day</t>
  </si>
  <si>
    <t>[1-31]</t>
  </si>
  <si>
    <t>Current time - hour</t>
  </si>
  <si>
    <t>[0-23]</t>
  </si>
  <si>
    <t>Current time-minutes</t>
  </si>
  <si>
    <t>[0-59]</t>
  </si>
  <si>
    <t>Current time-second</t>
  </si>
  <si>
    <t>Switch On/Off Settings</t>
  </si>
  <si>
    <t>207-On; 206-Off [207]</t>
  </si>
  <si>
    <t>Device reboot</t>
  </si>
  <si>
    <t>W</t>
  </si>
  <si>
    <t>0xAA-Device reboot [0x55].</t>
  </si>
  <si>
    <t>Country Selection</t>
  </si>
  <si>
    <t>Restore Defaults</t>
  </si>
  <si>
    <t>0xAA-Restore factory value, other values are invalid</t>
  </si>
  <si>
    <t>Battery selection</t>
  </si>
  <si>
    <t>0~2 , 0: no battery, 1: lithium battery, 2: battery simulator [0]</t>
  </si>
  <si>
    <t>DO output function selection</t>
  </si>
  <si>
    <t>0~3, 0: off, 1: load regulation, 2: ground fault</t>
  </si>
  <si>
    <t>Startup wait time</t>
  </si>
  <si>
    <t>s</t>
  </si>
  <si>
    <t>Fault recovery time</t>
  </si>
  <si>
    <t>Grid pickup total power compensation</t>
  </si>
  <si>
    <t>kWh</t>
  </si>
  <si>
    <t>32-bit data, can be positive or negative, value 10 means 1kWh, value 1 means 0.1kWh</t>
  </si>
  <si>
    <t>Grid feeder total power compensation</t>
  </si>
  <si>
    <t>DRM enable</t>
  </si>
  <si>
    <t>0xAA-enable; 0x55-disable [0x55]</t>
  </si>
  <si>
    <t>Photovoltaic installation power</t>
  </si>
  <si>
    <t>kW</t>
  </si>
  <si>
    <t>A value of 1 means 0.1kW</t>
  </si>
  <si>
    <t xml:space="preserve">Other power generation system power </t>
  </si>
  <si>
    <t xml:space="preserve">Off-grid enablement setting </t>
  </si>
  <si>
    <t>0xAA-enable; 0x55-disable</t>
  </si>
  <si>
    <t>MPPT mode</t>
  </si>
  <si>
    <t>0: no PV, 0x55: independent, 0xAA: parallel [0x55]</t>
  </si>
  <si>
    <t>Active Regulation</t>
  </si>
  <si>
    <t xml:space="preserve">Active slow start enable after fault </t>
  </si>
  <si>
    <t>0xAA-enable; 0x55-off [0xAA]</t>
  </si>
  <si>
    <t xml:space="preserve">Active slow start time after fault </t>
  </si>
  <si>
    <t>[1-1200][600]</t>
  </si>
  <si>
    <t>Active speed control enable</t>
  </si>
  <si>
    <t xml:space="preserve">Active power falling speed </t>
  </si>
  <si>
    <t>%/min</t>
  </si>
  <si>
    <t>[1-6000][16], power change per minute, default 16 means power change per minute 16% of rated power</t>
  </si>
  <si>
    <t xml:space="preserve">Active power rising speed </t>
  </si>
  <si>
    <t>[1-6000][16]</t>
  </si>
  <si>
    <t xml:space="preserve">Active regulation power-down save switch </t>
  </si>
  <si>
    <t>0xAA-enable; 0x55-off [0x55]</t>
  </si>
  <si>
    <t xml:space="preserve">Power limit switch </t>
  </si>
  <si>
    <t xml:space="preserve">Power limit percentage setting </t>
  </si>
  <si>
    <t>%</t>
  </si>
  <si>
    <t>[0-1000][1000], 1000 means 100%</t>
  </si>
  <si>
    <t>Feeder power limitation</t>
  </si>
  <si>
    <t>Feeder power limit enable</t>
  </si>
  <si>
    <t>0x55-Off [0x55], 0xA1: Soft Limit, 0xA2: Hard Limit, 0xA3: Generation Limit</t>
  </si>
  <si>
    <t xml:space="preserve">Feeder limit value percentage </t>
  </si>
  <si>
    <t>Reactive power regulation</t>
  </si>
  <si>
    <t xml:space="preserve">Reactive regulation power-down save switch </t>
  </si>
  <si>
    <t>Reactive power regulation mode selection</t>
  </si>
  <si>
    <t>0x55-off; 0xA1-power factor setting enabled; 0xA5: reactive power direct feed mode</t>
  </si>
  <si>
    <t xml:space="preserve">Reactive power percentage setting </t>
  </si>
  <si>
    <t>[-1000 - 1000][0]</t>
  </si>
  <si>
    <t xml:space="preserve">Power factor setting </t>
  </si>
  <si>
    <t>[-1000 - -800]; [800 - 1000][1000]</t>
  </si>
  <si>
    <t>Reactive power setting</t>
  </si>
  <si>
    <t>VA</t>
  </si>
  <si>
    <t>[-6000 ~ 6000], 1 means 1VA</t>
  </si>
  <si>
    <t>Voltage detection before grid connection</t>
  </si>
  <si>
    <t>Grid detection switch before grid connection</t>
  </si>
  <si>
    <t>0xAA-enable; 0x55- disable [0xAA]</t>
  </si>
  <si>
    <t xml:space="preserve">Lower grid frequency limit </t>
  </si>
  <si>
    <t>Hz</t>
  </si>
  <si>
    <t>[4700 - 4998] [4750]</t>
  </si>
  <si>
    <t xml:space="preserve">Grid frequency upper limit </t>
  </si>
  <si>
    <t>[5002-5200][5015]</t>
  </si>
  <si>
    <t>Grid voltage lower limit</t>
  </si>
  <si>
    <t>[500 -1000][891]</t>
  </si>
  <si>
    <t xml:space="preserve">Upper grid voltage limit </t>
  </si>
  <si>
    <t>[1000-1400][1100]</t>
  </si>
  <si>
    <t xml:space="preserve">Grid detection time </t>
  </si>
  <si>
    <t>[10-900][60],1 means 1s</t>
  </si>
  <si>
    <t>Grid-connected active rising speed</t>
  </si>
  <si>
    <t>[3-6000][16].</t>
  </si>
  <si>
    <t>General Commands</t>
  </si>
  <si>
    <t>Energy Management Mode</t>
  </si>
  <si>
    <t>0: self-generated, 2: forced charging and discharging</t>
  </si>
  <si>
    <t>Battery Charge and Discharge Commands</t>
  </si>
  <si>
    <t>0xAA: charging, 0xBB: discharging, 0xCC: no action [0xCC]</t>
  </si>
  <si>
    <t>Battery Charge and Discharge Power</t>
  </si>
  <si>
    <t>A value of 100 represents 1kW [0]</t>
  </si>
  <si>
    <t>Battery Discharge Parameters</t>
  </si>
  <si>
    <t>Weekday Discharge Start Time 1-Hour</t>
  </si>
  <si>
    <t>h</t>
  </si>
  <si>
    <t>Weekday discharge start time 1-minute</t>
  </si>
  <si>
    <t>min</t>
  </si>
  <si>
    <t>Weekday discharge end time 1-hour</t>
  </si>
  <si>
    <t>Weekday discharge end time 1-minute</t>
  </si>
  <si>
    <t>Weekday Discharge Start Time 2-Hour</t>
  </si>
  <si>
    <t>Weekday Discharge Start Time 2-Minutes</t>
  </si>
  <si>
    <t>Weekday Discharge End Time 2-Hour</t>
  </si>
  <si>
    <t>Weekday discharge end time 2-minute</t>
  </si>
  <si>
    <t>Non-working day discharge enable</t>
  </si>
  <si>
    <t>0xAA-enable; 0x55-disable [0xAA]</t>
  </si>
  <si>
    <t>Non-Workday Discharge Start Time 1-Hour</t>
  </si>
  <si>
    <t>Non-working day discharge start time 1-minute</t>
  </si>
  <si>
    <t>Non-Workday Discharge End Time 1-Hour</t>
  </si>
  <si>
    <t>Non-working day discharge end time 1-minute</t>
  </si>
  <si>
    <t>Non-Workday Discharge Start Time 2-Hour</t>
  </si>
  <si>
    <t>Non-Working Day Discharge Start Time 2-Minutes</t>
  </si>
  <si>
    <t>Non-Working Day Discharge End Time 2-Hour</t>
  </si>
  <si>
    <t>Non-Workday Discharge End Time 2-Minutes</t>
  </si>
  <si>
    <t>Battery Forced Charge Parameters</t>
  </si>
  <si>
    <t>Energy Management Forced Charge Enable</t>
  </si>
  <si>
    <t>Energy Management Force Charge All Days Selection</t>
  </si>
  <si>
    <t>[0-1][1], 1 means that all days determine whether to charge or not, and 0 determines whether to charge or not only at normal times</t>
  </si>
  <si>
    <t>Energy Management Forced Charge Start Time 1-Hour</t>
  </si>
  <si>
    <t>Energy Management Forced Charge Start Time 1-minute</t>
  </si>
  <si>
    <t>Energy Management Forced Charge End Time 1-Hour</t>
  </si>
  <si>
    <t>Energy Management Forced Charge End Time 1-minute</t>
  </si>
  <si>
    <t>Forced Charge Target SOC1</t>
  </si>
  <si>
    <t>Energy Management Forced Charge Start Time 2-Hour</t>
  </si>
  <si>
    <t>Energy Management Forced Charge Start Time 2-minutes</t>
  </si>
  <si>
    <t>Energy Management Forced Charge End Time 2-Hour</t>
  </si>
  <si>
    <t>Energy Management Forced Charge End Time 2-minute</t>
  </si>
  <si>
    <t>Forced charging target SOC2</t>
  </si>
  <si>
    <t>Maximum SOC</t>
  </si>
  <si>
    <r>
      <t>[500-1000]</t>
    </r>
    <r>
      <rPr>
        <b/>
        <sz val="10"/>
        <color theme="1"/>
        <rFont val="Calibri"/>
        <family val="2"/>
        <scheme val="minor"/>
      </rPr>
      <t>[1000]</t>
    </r>
    <r>
      <rPr>
        <sz val="10"/>
        <color theme="1"/>
        <rFont val="Calibri"/>
        <family val="2"/>
        <scheme val="minor"/>
      </rPr>
      <t>，1000means100.0%</t>
    </r>
  </si>
  <si>
    <t>Minimum SOC</t>
  </si>
  <si>
    <r>
      <t>[0-500]</t>
    </r>
    <r>
      <rPr>
        <b/>
        <sz val="10"/>
        <color theme="1"/>
        <rFont val="Calibri"/>
        <family val="2"/>
        <scheme val="minor"/>
      </rPr>
      <t>[0]</t>
    </r>
    <r>
      <rPr>
        <sz val="10"/>
        <color theme="1"/>
        <rFont val="Calibri"/>
        <family val="2"/>
        <scheme val="minor"/>
      </rPr>
      <t>，500means50.0%</t>
    </r>
  </si>
  <si>
    <t xml:space="preserve">Modbus address </t>
  </si>
  <si>
    <r>
      <rPr>
        <sz val="10"/>
        <color theme="1"/>
        <rFont val="Calibri"/>
        <family val="2"/>
        <scheme val="minor"/>
      </rPr>
      <t>[1-246]</t>
    </r>
    <r>
      <rPr>
        <b/>
        <sz val="10"/>
        <color theme="1"/>
        <rFont val="Calibri"/>
        <family val="2"/>
        <scheme val="minor"/>
      </rPr>
      <t>[1]</t>
    </r>
  </si>
  <si>
    <t>Read Write</t>
  </si>
  <si>
    <r>
      <rPr>
        <sz val="9"/>
        <color theme="1"/>
        <rFont val="Calibri"/>
        <family val="2"/>
        <scheme val="minor"/>
      </rPr>
      <t>[0-23]</t>
    </r>
    <r>
      <rPr>
        <b/>
        <sz val="9"/>
        <color theme="1"/>
        <rFont val="Calibri"/>
        <family val="2"/>
        <scheme val="minor"/>
      </rPr>
      <t>[0]</t>
    </r>
  </si>
  <si>
    <r>
      <rPr>
        <sz val="9"/>
        <color theme="1"/>
        <rFont val="Calibri"/>
        <family val="2"/>
        <scheme val="minor"/>
      </rPr>
      <t>[0-59]</t>
    </r>
    <r>
      <rPr>
        <b/>
        <sz val="9"/>
        <color theme="1"/>
        <rFont val="Calibri"/>
        <family val="2"/>
        <scheme val="minor"/>
      </rPr>
      <t>[0]</t>
    </r>
  </si>
  <si>
    <r>
      <rPr>
        <sz val="9"/>
        <color theme="1"/>
        <rFont val="Calibri"/>
        <family val="2"/>
        <scheme val="minor"/>
      </rPr>
      <t>[0-24]</t>
    </r>
    <r>
      <rPr>
        <b/>
        <sz val="9"/>
        <color theme="1"/>
        <rFont val="Calibri"/>
        <family val="2"/>
        <scheme val="minor"/>
      </rPr>
      <t>[24]</t>
    </r>
  </si>
  <si>
    <r>
      <t>[0-59]</t>
    </r>
    <r>
      <rPr>
        <b/>
        <sz val="9"/>
        <color theme="1"/>
        <rFont val="Calibri"/>
        <family val="2"/>
        <scheme val="minor"/>
      </rPr>
      <t>[0]</t>
    </r>
  </si>
  <si>
    <r>
      <t>[0-24]</t>
    </r>
    <r>
      <rPr>
        <b/>
        <sz val="9"/>
        <color theme="1"/>
        <rFont val="Calibri"/>
        <family val="2"/>
        <scheme val="minor"/>
      </rPr>
      <t>[24]</t>
    </r>
  </si>
  <si>
    <r>
      <t>[0-23]</t>
    </r>
    <r>
      <rPr>
        <b/>
        <sz val="9"/>
        <color theme="1"/>
        <rFont val="Calibri"/>
        <family val="2"/>
        <scheme val="minor"/>
      </rPr>
      <t>[0]</t>
    </r>
  </si>
  <si>
    <r>
      <t>[0-24]</t>
    </r>
    <r>
      <rPr>
        <b/>
        <sz val="9"/>
        <color theme="1"/>
        <rFont val="Calibri"/>
        <family val="2"/>
        <scheme val="minor"/>
      </rPr>
      <t>[0]</t>
    </r>
  </si>
  <si>
    <r>
      <t>[0-100]</t>
    </r>
    <r>
      <rPr>
        <b/>
        <sz val="9"/>
        <color theme="1"/>
        <rFont val="Calibri"/>
        <family val="2"/>
        <scheme val="minor"/>
      </rPr>
      <t>[0]</t>
    </r>
    <r>
      <rPr>
        <sz val="9"/>
        <color theme="1"/>
        <rFont val="Calibri"/>
        <family val="2"/>
        <scheme val="minor"/>
      </rPr>
      <t>，100means100%</t>
    </r>
  </si>
  <si>
    <t>59F7</t>
  </si>
  <si>
    <t>59F8</t>
  </si>
  <si>
    <t>[500-1000][1000] 1000means 100.0%</t>
  </si>
  <si>
    <t>[0-500][0], 500means 50.0%</t>
  </si>
  <si>
    <t>SOC</t>
  </si>
  <si>
    <r>
      <t>[0-255]</t>
    </r>
    <r>
      <rPr>
        <b/>
        <sz val="9"/>
        <color theme="1"/>
        <rFont val="Calibri"/>
        <family val="2"/>
        <scheme val="minor"/>
      </rPr>
      <t>[6]</t>
    </r>
  </si>
  <si>
    <r>
      <t>[10-900]</t>
    </r>
    <r>
      <rPr>
        <b/>
        <sz val="9"/>
        <color theme="1"/>
        <rFont val="Calibri"/>
        <family val="2"/>
        <scheme val="minor"/>
      </rPr>
      <t>[60]</t>
    </r>
  </si>
  <si>
    <r>
      <t>[0-3600]</t>
    </r>
    <r>
      <rPr>
        <b/>
        <sz val="9"/>
        <color theme="1"/>
        <rFont val="Calibri"/>
        <family val="2"/>
        <scheme val="minor"/>
      </rPr>
      <t>[60]</t>
    </r>
  </si>
  <si>
    <t>PV1 Voltage</t>
  </si>
  <si>
    <t>PV1 Current</t>
  </si>
  <si>
    <t>PV1 Power</t>
  </si>
  <si>
    <t>PV2 Voltage</t>
  </si>
  <si>
    <t>PV2 Current</t>
  </si>
  <si>
    <t>PV2 Power</t>
  </si>
  <si>
    <t>PV total power</t>
  </si>
  <si>
    <t>R</t>
  </si>
  <si>
    <t>Total PV Production</t>
  </si>
  <si>
    <t>Daily PV Power Generation</t>
  </si>
  <si>
    <t>V</t>
  </si>
  <si>
    <t>1=0.1V</t>
  </si>
  <si>
    <t>1=0.1A</t>
  </si>
  <si>
    <t>A</t>
  </si>
  <si>
    <t>32 bits</t>
  </si>
  <si>
    <t>1=0.1kWh</t>
  </si>
  <si>
    <t>32 bits 1=0.1kWh</t>
  </si>
  <si>
    <t>L1 Voltage</t>
  </si>
  <si>
    <t>L2 Current</t>
  </si>
  <si>
    <t>L1 Current</t>
  </si>
  <si>
    <t>L2 Voltage</t>
  </si>
  <si>
    <t>L3 Voltage</t>
  </si>
  <si>
    <t>L3 Current</t>
  </si>
  <si>
    <t>Total AC Output Power</t>
  </si>
  <si>
    <t>Reactive Power</t>
  </si>
  <si>
    <t>Total AC Apparent Power</t>
  </si>
  <si>
    <t>Electricity Generation</t>
  </si>
  <si>
    <t>Power factor value</t>
  </si>
  <si>
    <t>Real-time feeder power</t>
  </si>
  <si>
    <t>Signed 16 bits</t>
  </si>
  <si>
    <t>Power Grid
Electricity Consumption</t>
  </si>
  <si>
    <t>Grid Frequency</t>
  </si>
  <si>
    <t>1=0.01Hz</t>
  </si>
  <si>
    <t>Daily Grid Feed-in</t>
  </si>
  <si>
    <t>AC cumulative output power</t>
  </si>
  <si>
    <t>Cumulative Grid Feed-in</t>
  </si>
  <si>
    <t>Daily Energy Purchased</t>
  </si>
  <si>
    <t>Cumulative Energy Purchased</t>
  </si>
  <si>
    <t>AC daily output power</t>
  </si>
  <si>
    <t>Total Consumption Power</t>
  </si>
  <si>
    <t>Battery</t>
  </si>
  <si>
    <t>Battery Voltage</t>
  </si>
  <si>
    <t>Battery Current</t>
  </si>
  <si>
    <t>Battery Power</t>
  </si>
  <si>
    <t>Battery Capacity</t>
  </si>
  <si>
    <t>SoC</t>
  </si>
  <si>
    <t>SoH</t>
  </si>
  <si>
    <t>Total Charging Energy</t>
  </si>
  <si>
    <t>Total Discharging Energy</t>
  </si>
  <si>
    <t>Daily Charging Energy</t>
  </si>
  <si>
    <t>Daily Discharging Energy</t>
  </si>
  <si>
    <t>PV daily charging capacity</t>
  </si>
  <si>
    <t>PV Total charge capacity</t>
  </si>
  <si>
    <t>Temperature Battery</t>
  </si>
  <si>
    <t>Internal Temperature</t>
  </si>
  <si>
    <t>°C</t>
  </si>
  <si>
    <t>16bits signed 1=0.1°C</t>
  </si>
  <si>
    <t>Other &amp;
State</t>
  </si>
  <si>
    <t>Busbar Voltage 1</t>
  </si>
  <si>
    <t>energy flow state</t>
  </si>
  <si>
    <t>PV total self-generated self-consumption</t>
  </si>
  <si>
    <t>PV daily self-generated self- consumption</t>
  </si>
  <si>
    <t>Daily spontaneous self-use rate</t>
  </si>
  <si>
    <t>Limited power mode:</t>
  </si>
  <si>
    <t>Arc self-test result</t>
  </si>
  <si>
    <t>Power limit switch</t>
  </si>
  <si>
    <t>Power limit value</t>
  </si>
  <si>
    <t>Power Company ID</t>
  </si>
  <si>
    <t>Grid Standard ID</t>
  </si>
  <si>
    <t>Grid connection type selection</t>
  </si>
  <si>
    <t>Insulation resistance</t>
  </si>
  <si>
    <r>
      <t>k</t>
    </r>
    <r>
      <rPr>
        <sz val="10"/>
        <rFont val="Calibri"/>
        <family val="2"/>
      </rPr>
      <t>Ω</t>
    </r>
  </si>
  <si>
    <t>Inverter status</t>
  </si>
  <si>
    <t>On/Off Status</t>
  </si>
  <si>
    <t>Current Country</t>
  </si>
  <si>
    <t>Load Mode</t>
  </si>
  <si>
    <t>DRM status</t>
  </si>
  <si>
    <t>0: Self-used Mode 2: Forced charging &amp; discharging mode</t>
  </si>
  <si>
    <t>52D4</t>
  </si>
  <si>
    <t>52D5</t>
  </si>
  <si>
    <t xml:space="preserve">0x0000         Grid-connected normal operation
0x0800         Forced grid-connected operation
0x1000         off-grid operation
0x1200         Initial standby     
0x1400         IDLE
0x1600         Starting (self-test)
0x4001         Emergency charging operation
</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</si>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</sst>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9"/>
      <color rgb="FF595959"/>
      <name val="Helvetica Neue For Number"/>
      <charset val="134"/>
    </font>
    <font>
      <b/>
      <sz val="9"/>
      <name val="Helvetica Neue For Number"/>
      <charset val="134"/>
    </font>
    <font>
      <sz val="10"/>
      <color theme="1"/>
      <name val="Calibri"/>
      <family val="2"/>
      <scheme val="minor"/>
    </font>
    <font>
      <sz val="9"/>
      <name val="Helvetica Neue For Number"/>
      <charset val="134"/>
    </font>
    <font>
      <b/>
      <sz val="10"/>
      <color theme="1"/>
      <name val="Calibri"/>
      <family val="2"/>
      <scheme val="minor"/>
    </font>
    <font>
      <sz val="9"/>
      <name val="Calibri"/>
      <family val="2"/>
      <scheme val="minor"/>
    </font>
    <font>
      <sz val="10"/>
      <color theme="1"/>
      <name val="Calibri"/>
      <family val="2"/>
      <scheme val="minor"/>
    </font>
    <font>
      <sz val="9"/>
      <color rgb="FF595959"/>
      <name val="Calibri"/>
      <family val="2"/>
      <scheme val="minor"/>
    </font>
    <font>
      <sz val="10"/>
      <name val="Calibri"/>
      <family val="2"/>
      <scheme val="minor"/>
    </font>
    <font>
      <b/>
      <sz val="9"/>
      <name val="Calibri"/>
      <family val="2"/>
      <scheme val="minor"/>
    </font>
    <font>
      <sz val="9"/>
      <color theme="1"/>
      <name val="Calibri"/>
      <family val="2"/>
      <scheme val="minor"/>
    </font>
    <font>
      <b/>
      <sz val="9"/>
      <color theme="1"/>
      <name val="Calibri"/>
      <family val="2"/>
      <scheme val="minor"/>
    </font>
    <font>
      <sz val="10"/>
      <name val="Calibri"/>
      <family val="2"/>
    </font>
  </fonts>
  <fills count="13">
    <fill>
      <patternFill patternType="none"/>
    </fill>
    <fill>
      <patternFill patternType="gray125"/>
    </fill>
    <fill>
      <patternFill patternType="solid">
        <fgColor theme="7" tint="0.59999389629810485"/>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9" tint="0.39991454817346722"/>
        <bgColor indexed="64"/>
      </patternFill>
    </fill>
    <fill>
      <patternFill patternType="solid">
        <fgColor theme="3" tint="0.79995117038483843"/>
        <bgColor indexed="64"/>
      </patternFill>
    </fill>
    <fill>
      <patternFill patternType="solid">
        <fgColor theme="7" tint="0.79995117038483843"/>
        <bgColor indexed="64"/>
      </patternFill>
    </fill>
    <fill>
      <patternFill patternType="solid">
        <fgColor theme="7" tint="0.59999389629810485"/>
        <bgColor indexed="64"/>
      </patternFill>
    </fill>
    <fill>
      <patternFill patternType="solid">
        <fgColor rgb="FFFFC0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FF00"/>
        <bgColor indexed="64"/>
      </patternFill>
    </fill>
  </fills>
  <borders count="16">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auto="1"/>
      </top>
      <bottom/>
      <diagonal/>
    </border>
    <border>
      <left style="thin">
        <color indexed="64"/>
      </left>
      <right style="medium">
        <color indexed="64"/>
      </right>
      <top/>
      <bottom style="thin">
        <color auto="1"/>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
    <xf numFmtId="0" fontId="0" fillId="0" borderId="0">
      <alignment vertical="center"/>
      <protection locked="0"/>
    </xf>
  </cellStyleXfs>
  <cellXfs count="101">
    <xf numFmtId="0" fontId="0" fillId="0" borderId="0" xfId="0">
      <alignment vertical="center"/>
      <protection locked="0"/>
    </xf>
    <xf numFmtId="0" fontId="1" fillId="2" borderId="0" xfId="0" applyFont="1" applyFill="1">
      <alignment vertical="center"/>
      <protection locked="0"/>
    </xf>
    <xf numFmtId="0" fontId="2" fillId="0" borderId="0" xfId="0" applyFont="1" applyAlignment="1" applyProtection="1">
      <alignment vertical="center" wrapText="1"/>
    </xf>
    <xf numFmtId="0" fontId="2" fillId="0" borderId="0" xfId="0" applyFont="1" applyAlignment="1" applyProtection="1">
      <alignment horizontal="center" vertical="center" wrapText="1"/>
    </xf>
    <xf numFmtId="0" fontId="2" fillId="0" borderId="0" xfId="0" applyFont="1" applyAlignment="1" applyProtection="1">
      <alignment horizontal="left" vertical="center" wrapText="1"/>
    </xf>
    <xf numFmtId="0" fontId="2" fillId="0" borderId="0" xfId="0" applyFont="1" applyAlignment="1" applyProtection="1">
      <alignment horizontal="left" vertical="center"/>
    </xf>
    <xf numFmtId="0" fontId="2" fillId="0" borderId="0" xfId="0" applyFont="1" applyAlignment="1" applyProtection="1">
      <alignment horizontal="center" vertical="center"/>
    </xf>
    <xf numFmtId="0" fontId="3" fillId="0" borderId="0" xfId="0" applyFont="1" applyAlignment="1">
      <alignment horizontal="center" vertical="center"/>
      <protection locked="0"/>
    </xf>
    <xf numFmtId="0" fontId="3" fillId="0" borderId="0" xfId="0" applyFont="1">
      <alignment vertical="center"/>
      <protection locked="0"/>
    </xf>
    <xf numFmtId="0" fontId="1" fillId="0" borderId="0" xfId="0" applyFont="1" applyAlignment="1">
      <alignment vertical="center" wrapText="1"/>
      <protection locked="0"/>
    </xf>
    <xf numFmtId="0" fontId="3" fillId="0" borderId="0" xfId="0" applyFont="1" applyAlignment="1">
      <alignment vertical="center" wrapText="1"/>
      <protection locked="0"/>
    </xf>
    <xf numFmtId="0" fontId="5" fillId="0" borderId="4" xfId="0" applyFont="1" applyBorder="1" applyAlignment="1">
      <alignment horizontal="center" vertical="center"/>
      <protection locked="0"/>
    </xf>
    <xf numFmtId="0" fontId="5" fillId="0" borderId="4" xfId="0" applyFont="1" applyBorder="1" applyAlignment="1">
      <alignment vertical="center" wrapText="1"/>
      <protection locked="0"/>
    </xf>
    <xf numFmtId="0" fontId="6" fillId="0" borderId="4" xfId="0" applyFont="1" applyBorder="1" applyAlignment="1" applyProtection="1">
      <alignment vertical="center" wrapText="1"/>
    </xf>
    <xf numFmtId="0" fontId="6" fillId="0" borderId="4" xfId="0" applyFont="1" applyBorder="1" applyAlignment="1" applyProtection="1">
      <alignment horizontal="center" vertical="center" wrapText="1"/>
    </xf>
    <xf numFmtId="0" fontId="6" fillId="0" borderId="4" xfId="0" applyFont="1" applyBorder="1" applyAlignment="1" applyProtection="1">
      <alignment horizontal="center" vertical="center"/>
    </xf>
    <xf numFmtId="0" fontId="6" fillId="0" borderId="4" xfId="0" applyFont="1" applyBorder="1" applyAlignment="1" applyProtection="1">
      <alignment horizontal="left" vertical="center" wrapText="1"/>
    </xf>
    <xf numFmtId="0" fontId="7" fillId="0" borderId="0" xfId="0" applyFont="1">
      <alignment vertical="center"/>
      <protection locked="0"/>
    </xf>
    <xf numFmtId="0" fontId="9" fillId="2" borderId="4" xfId="0" applyFont="1" applyFill="1" applyBorder="1" applyAlignment="1">
      <alignment vertical="center" wrapText="1"/>
      <protection locked="0"/>
    </xf>
    <xf numFmtId="0" fontId="9" fillId="2" borderId="4" xfId="0" applyFont="1" applyFill="1" applyBorder="1" applyAlignment="1">
      <alignment horizontal="center" vertical="center" wrapText="1"/>
      <protection locked="0"/>
    </xf>
    <xf numFmtId="0" fontId="9" fillId="2" borderId="0" xfId="0" applyFont="1" applyFill="1">
      <alignment vertical="center"/>
      <protection locked="0"/>
    </xf>
    <xf numFmtId="0" fontId="5" fillId="0" borderId="4" xfId="0" applyFont="1" applyBorder="1" applyAlignment="1" applyProtection="1">
      <alignment vertical="center" wrapText="1"/>
    </xf>
    <xf numFmtId="0" fontId="5" fillId="0" borderId="4" xfId="0" applyFont="1" applyBorder="1" applyAlignment="1" applyProtection="1">
      <alignment horizontal="center" vertical="center" wrapText="1"/>
    </xf>
    <xf numFmtId="0" fontId="5" fillId="0" borderId="4" xfId="0" applyFont="1" applyBorder="1" applyAlignment="1" applyProtection="1">
      <alignment horizontal="center" vertical="center"/>
    </xf>
    <xf numFmtId="0" fontId="5" fillId="0" borderId="4" xfId="0" applyFont="1" applyBorder="1" applyAlignment="1" applyProtection="1">
      <alignment horizontal="left" vertical="center" wrapText="1"/>
    </xf>
    <xf numFmtId="0" fontId="10" fillId="0" borderId="4" xfId="0" applyFont="1" applyBorder="1" applyAlignment="1" applyProtection="1">
      <alignment vertical="center" wrapText="1"/>
    </xf>
    <xf numFmtId="0" fontId="10" fillId="0" borderId="4" xfId="0" applyFont="1" applyBorder="1" applyAlignment="1" applyProtection="1">
      <alignment horizontal="center" vertical="center" wrapText="1"/>
    </xf>
    <xf numFmtId="0" fontId="10" fillId="0" borderId="4" xfId="0" applyFont="1" applyBorder="1" applyAlignment="1" applyProtection="1">
      <alignment horizontal="center" vertical="center"/>
    </xf>
    <xf numFmtId="0" fontId="10" fillId="0" borderId="4" xfId="0" applyFont="1" applyBorder="1" applyAlignment="1" applyProtection="1">
      <alignment horizontal="left" vertical="center" wrapText="1"/>
    </xf>
    <xf numFmtId="0" fontId="0" fillId="0" borderId="0" xfId="0" applyAlignment="1">
      <alignment horizontal="center" vertical="center"/>
      <protection locked="0"/>
    </xf>
    <xf numFmtId="0" fontId="9" fillId="0" borderId="0" xfId="0" applyFont="1" applyAlignment="1">
      <alignment horizontal="center" vertical="center"/>
      <protection locked="0"/>
    </xf>
    <xf numFmtId="0" fontId="9" fillId="2" borderId="0" xfId="0" applyFont="1" applyFill="1" applyAlignment="1">
      <alignment vertical="center" wrapText="1"/>
      <protection locked="0"/>
    </xf>
    <xf numFmtId="0" fontId="8" fillId="0" borderId="4" xfId="0" applyFont="1" applyBorder="1" applyAlignment="1" applyProtection="1">
      <alignment vertical="center" wrapText="1"/>
    </xf>
    <xf numFmtId="0" fontId="8" fillId="0" borderId="4" xfId="0" applyFont="1" applyBorder="1" applyAlignment="1" applyProtection="1">
      <alignment horizontal="center" vertical="center" wrapText="1"/>
    </xf>
    <xf numFmtId="0" fontId="8" fillId="0" borderId="4" xfId="0" applyFont="1" applyBorder="1" applyAlignment="1" applyProtection="1">
      <alignment horizontal="center" vertical="center"/>
    </xf>
    <xf numFmtId="0" fontId="8" fillId="0" borderId="4" xfId="0" applyFont="1" applyBorder="1" applyAlignment="1" applyProtection="1">
      <alignment horizontal="left" vertical="center" wrapText="1"/>
    </xf>
    <xf numFmtId="0" fontId="5" fillId="0" borderId="0" xfId="0" applyFont="1">
      <alignment vertical="center"/>
      <protection locked="0"/>
    </xf>
    <xf numFmtId="0" fontId="9" fillId="0" borderId="0" xfId="0" applyFont="1">
      <alignment vertical="center"/>
      <protection locked="0"/>
    </xf>
    <xf numFmtId="0" fontId="5" fillId="0" borderId="0" xfId="0" applyFont="1" applyAlignment="1">
      <alignment horizontal="center" vertical="center"/>
      <protection locked="0"/>
    </xf>
    <xf numFmtId="0" fontId="5" fillId="0" borderId="0" xfId="0" applyFont="1" applyAlignment="1">
      <alignment vertical="center" wrapText="1"/>
      <protection locked="0"/>
    </xf>
    <xf numFmtId="0" fontId="9" fillId="0" borderId="4" xfId="0" applyFont="1" applyBorder="1" applyAlignment="1">
      <alignment vertical="center" wrapText="1"/>
      <protection locked="0"/>
    </xf>
    <xf numFmtId="0" fontId="9" fillId="9" borderId="4" xfId="0" applyFont="1" applyFill="1" applyBorder="1" applyAlignment="1">
      <alignment vertical="center" wrapText="1"/>
      <protection locked="0"/>
    </xf>
    <xf numFmtId="0" fontId="9" fillId="9" borderId="4" xfId="0" applyFont="1" applyFill="1" applyBorder="1" applyAlignment="1">
      <alignment horizontal="center" vertical="center" wrapText="1"/>
      <protection locked="0"/>
    </xf>
    <xf numFmtId="0" fontId="8" fillId="0" borderId="1" xfId="0" applyFont="1" applyBorder="1" applyAlignment="1" applyProtection="1">
      <alignment horizontal="center" vertical="center" wrapText="1"/>
    </xf>
    <xf numFmtId="0" fontId="8" fillId="0" borderId="1" xfId="0" applyFont="1" applyBorder="1" applyAlignment="1" applyProtection="1">
      <alignment horizontal="center" vertical="center"/>
    </xf>
    <xf numFmtId="0" fontId="9" fillId="0" borderId="1" xfId="0" applyFont="1" applyBorder="1" applyAlignment="1">
      <alignment vertical="center" wrapText="1"/>
      <protection locked="0"/>
    </xf>
    <xf numFmtId="0" fontId="9" fillId="2" borderId="1" xfId="0" applyFont="1" applyFill="1" applyBorder="1" applyAlignment="1">
      <alignment vertical="center" wrapText="1"/>
      <protection locked="0"/>
    </xf>
    <xf numFmtId="0" fontId="9" fillId="2" borderId="1" xfId="0" applyFont="1" applyFill="1" applyBorder="1" applyAlignment="1">
      <alignment horizontal="center" vertical="center" wrapText="1"/>
      <protection locked="0"/>
    </xf>
    <xf numFmtId="0" fontId="8" fillId="0" borderId="5" xfId="0" applyFont="1" applyBorder="1" applyAlignment="1" applyProtection="1">
      <alignment vertical="center" wrapText="1"/>
    </xf>
    <xf numFmtId="0" fontId="8" fillId="0" borderId="5" xfId="0" applyFont="1" applyBorder="1" applyAlignment="1" applyProtection="1">
      <alignment horizontal="center" vertical="center" wrapText="1"/>
    </xf>
    <xf numFmtId="0" fontId="8" fillId="0" borderId="5" xfId="0" applyFont="1" applyBorder="1" applyAlignment="1" applyProtection="1">
      <alignment horizontal="center" vertical="center"/>
    </xf>
    <xf numFmtId="0" fontId="8" fillId="0" borderId="6" xfId="0" applyFont="1" applyBorder="1" applyAlignment="1" applyProtection="1">
      <alignment horizontal="left" vertical="center" wrapText="1"/>
    </xf>
    <xf numFmtId="0" fontId="8" fillId="0" borderId="7" xfId="0" applyFont="1" applyBorder="1" applyAlignment="1" applyProtection="1">
      <alignment horizontal="left" vertical="center" wrapText="1"/>
    </xf>
    <xf numFmtId="0" fontId="8" fillId="0" borderId="10" xfId="0" applyFont="1" applyBorder="1" applyAlignment="1" applyProtection="1">
      <alignment vertical="center" wrapText="1"/>
    </xf>
    <xf numFmtId="0" fontId="8" fillId="0" borderId="10" xfId="0" applyFont="1" applyBorder="1" applyAlignment="1" applyProtection="1">
      <alignment horizontal="center" vertical="center" wrapText="1"/>
    </xf>
    <xf numFmtId="0" fontId="8" fillId="0" borderId="10" xfId="0" applyFont="1" applyBorder="1" applyAlignment="1" applyProtection="1">
      <alignment horizontal="center" vertical="center"/>
    </xf>
    <xf numFmtId="0" fontId="8" fillId="0" borderId="11" xfId="0" applyFont="1" applyBorder="1" applyAlignment="1" applyProtection="1">
      <alignment horizontal="left" vertical="center" wrapText="1"/>
    </xf>
    <xf numFmtId="0" fontId="8" fillId="12" borderId="7" xfId="0" applyFont="1" applyFill="1" applyBorder="1" applyAlignment="1" applyProtection="1">
      <alignment horizontal="left" vertical="center" wrapText="1"/>
    </xf>
    <xf numFmtId="0" fontId="10" fillId="0" borderId="4" xfId="0" applyFont="1" applyBorder="1" applyAlignment="1" applyProtection="1">
      <alignment horizontal="center" vertical="center" wrapText="1"/>
    </xf>
    <xf numFmtId="0" fontId="10" fillId="0" borderId="4" xfId="0" applyFont="1" applyBorder="1" applyAlignment="1" applyProtection="1">
      <alignment horizontal="center" vertical="center"/>
    </xf>
    <xf numFmtId="0" fontId="7" fillId="0" borderId="4" xfId="0" applyFont="1" applyBorder="1">
      <alignment vertical="center"/>
      <protection locked="0"/>
    </xf>
    <xf numFmtId="0" fontId="5" fillId="0" borderId="4" xfId="0" applyFont="1" applyBorder="1" applyAlignment="1">
      <alignment vertical="center" wrapText="1"/>
      <protection locked="0"/>
    </xf>
    <xf numFmtId="0" fontId="10" fillId="0" borderId="1" xfId="0" applyFont="1" applyBorder="1" applyAlignment="1" applyProtection="1">
      <alignment horizontal="left" vertical="center" wrapText="1"/>
    </xf>
    <xf numFmtId="0" fontId="10" fillId="0" borderId="3" xfId="0" applyFont="1" applyBorder="1" applyAlignment="1" applyProtection="1">
      <alignment horizontal="left" vertical="center" wrapText="1"/>
    </xf>
    <xf numFmtId="0" fontId="5" fillId="5" borderId="4" xfId="0" applyFont="1" applyFill="1" applyBorder="1" applyAlignment="1">
      <alignment horizontal="center" vertical="center" textRotation="90" wrapText="1"/>
      <protection locked="0"/>
    </xf>
    <xf numFmtId="0" fontId="10" fillId="6" borderId="4" xfId="0" applyFont="1" applyFill="1" applyBorder="1" applyAlignment="1" applyProtection="1">
      <alignment horizontal="center" vertical="center" textRotation="90" wrapText="1"/>
    </xf>
    <xf numFmtId="0" fontId="10" fillId="7" borderId="4" xfId="0" applyFont="1" applyFill="1" applyBorder="1" applyAlignment="1" applyProtection="1">
      <alignment horizontal="center" vertical="center" textRotation="90" wrapText="1"/>
    </xf>
    <xf numFmtId="0" fontId="10" fillId="3" borderId="4" xfId="0" applyFont="1" applyFill="1" applyBorder="1" applyAlignment="1" applyProtection="1">
      <alignment horizontal="center" vertical="center" textRotation="90" wrapText="1"/>
    </xf>
    <xf numFmtId="0" fontId="5" fillId="8" borderId="0" xfId="0" applyFont="1" applyFill="1" applyAlignment="1">
      <alignment horizontal="center" vertical="center" wrapText="1"/>
      <protection locked="0"/>
    </xf>
    <xf numFmtId="0" fontId="10" fillId="3" borderId="1" xfId="0" applyFont="1" applyFill="1" applyBorder="1" applyAlignment="1" applyProtection="1">
      <alignment horizontal="center" vertical="center" textRotation="90" wrapText="1"/>
    </xf>
    <xf numFmtId="0" fontId="10" fillId="3" borderId="2" xfId="0" applyFont="1" applyFill="1" applyBorder="1" applyAlignment="1" applyProtection="1">
      <alignment horizontal="center" vertical="center" textRotation="90" wrapText="1"/>
    </xf>
    <xf numFmtId="0" fontId="10" fillId="3" borderId="3" xfId="0" applyFont="1" applyFill="1" applyBorder="1" applyAlignment="1" applyProtection="1">
      <alignment horizontal="center" vertical="center" textRotation="90" wrapText="1"/>
    </xf>
    <xf numFmtId="0" fontId="10" fillId="4" borderId="1" xfId="0" applyFont="1" applyFill="1" applyBorder="1" applyAlignment="1" applyProtection="1">
      <alignment horizontal="center" vertical="center" textRotation="90" wrapText="1"/>
    </xf>
    <xf numFmtId="0" fontId="10" fillId="4" borderId="2" xfId="0" applyFont="1" applyFill="1" applyBorder="1" applyAlignment="1" applyProtection="1">
      <alignment horizontal="center" vertical="center" textRotation="90" wrapText="1"/>
    </xf>
    <xf numFmtId="0" fontId="10" fillId="4" borderId="3" xfId="0" applyFont="1" applyFill="1" applyBorder="1" applyAlignment="1" applyProtection="1">
      <alignment horizontal="center" vertical="center" textRotation="90" wrapText="1"/>
    </xf>
    <xf numFmtId="0" fontId="10" fillId="4" borderId="1" xfId="0" applyFont="1" applyFill="1" applyBorder="1" applyAlignment="1" applyProtection="1">
      <alignment horizontal="center" vertical="center" wrapText="1"/>
    </xf>
    <xf numFmtId="0" fontId="10" fillId="4" borderId="3" xfId="0" applyFont="1" applyFill="1" applyBorder="1" applyAlignment="1" applyProtection="1">
      <alignment horizontal="center" vertical="center" wrapText="1"/>
    </xf>
    <xf numFmtId="0" fontId="5" fillId="5" borderId="13" xfId="0" applyFont="1" applyFill="1" applyBorder="1" applyAlignment="1">
      <alignment horizontal="center" vertical="center" textRotation="90" wrapText="1"/>
      <protection locked="0"/>
    </xf>
    <xf numFmtId="0" fontId="5" fillId="5" borderId="14" xfId="0" applyFont="1" applyFill="1" applyBorder="1" applyAlignment="1">
      <alignment horizontal="center" vertical="center" textRotation="90" wrapText="1"/>
      <protection locked="0"/>
    </xf>
    <xf numFmtId="0" fontId="5" fillId="5" borderId="15" xfId="0" applyFont="1" applyFill="1" applyBorder="1" applyAlignment="1">
      <alignment horizontal="center" vertical="center" textRotation="90" wrapText="1"/>
      <protection locked="0"/>
    </xf>
    <xf numFmtId="0" fontId="8" fillId="0" borderId="1" xfId="0" applyFont="1" applyBorder="1" applyAlignment="1" applyProtection="1">
      <alignment horizontal="left" vertical="center" wrapText="1"/>
    </xf>
    <xf numFmtId="0" fontId="8" fillId="0" borderId="3" xfId="0" applyFont="1" applyBorder="1" applyAlignment="1" applyProtection="1">
      <alignment horizontal="left" vertical="center" wrapText="1"/>
    </xf>
    <xf numFmtId="0" fontId="8" fillId="0" borderId="1" xfId="0" applyFont="1" applyBorder="1" applyAlignment="1" applyProtection="1">
      <alignment horizontal="center" vertical="center" wrapText="1"/>
    </xf>
    <xf numFmtId="0" fontId="8" fillId="0" borderId="3" xfId="0" applyFont="1" applyBorder="1" applyAlignment="1" applyProtection="1">
      <alignment horizontal="center" vertical="center" wrapText="1"/>
    </xf>
    <xf numFmtId="0" fontId="8" fillId="0" borderId="1" xfId="0" applyFont="1" applyBorder="1" applyAlignment="1" applyProtection="1">
      <alignment horizontal="center" vertical="center"/>
    </xf>
    <xf numFmtId="0" fontId="8" fillId="0" borderId="3" xfId="0" applyFont="1" applyBorder="1" applyAlignment="1" applyProtection="1">
      <alignment horizontal="center" vertical="center"/>
    </xf>
    <xf numFmtId="0" fontId="8" fillId="0" borderId="8" xfId="0" applyFont="1" applyBorder="1" applyAlignment="1" applyProtection="1">
      <alignment horizontal="left" vertical="center" wrapText="1"/>
    </xf>
    <xf numFmtId="0" fontId="8" fillId="0" borderId="9" xfId="0" applyFont="1" applyBorder="1" applyAlignment="1" applyProtection="1">
      <alignment horizontal="left" vertical="center" wrapText="1"/>
    </xf>
    <xf numFmtId="0" fontId="8" fillId="0" borderId="2" xfId="0" applyFont="1" applyBorder="1" applyAlignment="1" applyProtection="1">
      <alignment horizontal="left" vertical="center" wrapText="1"/>
    </xf>
    <xf numFmtId="0" fontId="8" fillId="0" borderId="2" xfId="0" applyFont="1" applyBorder="1" applyAlignment="1" applyProtection="1">
      <alignment horizontal="center" vertical="center" wrapText="1"/>
    </xf>
    <xf numFmtId="0" fontId="8" fillId="0" borderId="2" xfId="0" applyFont="1" applyBorder="1" applyAlignment="1" applyProtection="1">
      <alignment horizontal="center" vertical="center"/>
    </xf>
    <xf numFmtId="0" fontId="8" fillId="0" borderId="12" xfId="0" applyFont="1" applyBorder="1" applyAlignment="1" applyProtection="1">
      <alignment horizontal="left" vertical="center" wrapText="1"/>
    </xf>
    <xf numFmtId="0" fontId="5" fillId="10" borderId="13" xfId="0" applyFont="1" applyFill="1" applyBorder="1" applyAlignment="1">
      <alignment horizontal="center" vertical="center" textRotation="90" wrapText="1"/>
      <protection locked="0"/>
    </xf>
    <xf numFmtId="0" fontId="5" fillId="10" borderId="14" xfId="0" applyFont="1" applyFill="1" applyBorder="1" applyAlignment="1">
      <alignment horizontal="center" vertical="center" textRotation="90" wrapText="1"/>
      <protection locked="0"/>
    </xf>
    <xf numFmtId="0" fontId="5" fillId="10" borderId="15" xfId="0" applyFont="1" applyFill="1" applyBorder="1" applyAlignment="1">
      <alignment horizontal="center" vertical="center" textRotation="90" wrapText="1"/>
      <protection locked="0"/>
    </xf>
    <xf numFmtId="0" fontId="5" fillId="8" borderId="13" xfId="0" applyFont="1" applyFill="1" applyBorder="1" applyAlignment="1">
      <alignment horizontal="center" vertical="center" textRotation="90" wrapText="1"/>
      <protection locked="0"/>
    </xf>
    <xf numFmtId="0" fontId="5" fillId="8" borderId="14" xfId="0" applyFont="1" applyFill="1" applyBorder="1" applyAlignment="1">
      <alignment horizontal="center" vertical="center" textRotation="90" wrapText="1"/>
      <protection locked="0"/>
    </xf>
    <xf numFmtId="0" fontId="5" fillId="8" borderId="15" xfId="0" applyFont="1" applyFill="1" applyBorder="1" applyAlignment="1">
      <alignment horizontal="center" vertical="center" textRotation="90" wrapText="1"/>
      <protection locked="0"/>
    </xf>
    <xf numFmtId="0" fontId="5" fillId="11" borderId="13" xfId="0" applyFont="1" applyFill="1" applyBorder="1" applyAlignment="1">
      <alignment horizontal="center" vertical="center" textRotation="90" wrapText="1"/>
      <protection locked="0"/>
    </xf>
    <xf numFmtId="0" fontId="5" fillId="11" borderId="14" xfId="0" applyFont="1" applyFill="1" applyBorder="1" applyAlignment="1">
      <alignment horizontal="center" vertical="center" textRotation="90" wrapText="1"/>
      <protection locked="0"/>
    </xf>
    <xf numFmtId="0" fontId="5" fillId="11" borderId="15" xfId="0" applyFont="1" applyFill="1" applyBorder="1" applyAlignment="1">
      <alignment horizontal="center" vertical="center" textRotation="90" wrapText="1"/>
      <protection locked="0"/>
    </xf>
  </cellXfs>
  <cellStyles count="1">
    <cellStyle name="Normal" xfId="0" builtinId="0"/>
  </cellStyles>
  <dxfs count="0"/>
  <tableStyles count="0" defaultTableStyle="TableStyleMedium2" defaultPivotStyle="PivotStyleLight16"/>
  <colors>
    <mruColors>
      <color rgb="FFD2DA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32658</xdr:colOff>
      <xdr:row>0</xdr:row>
      <xdr:rowOff>293914</xdr:rowOff>
    </xdr:from>
    <xdr:to>
      <xdr:col>28</xdr:col>
      <xdr:colOff>68918</xdr:colOff>
      <xdr:row>20</xdr:row>
      <xdr:rowOff>11082</xdr:rowOff>
    </xdr:to>
    <xdr:pic>
      <xdr:nvPicPr>
        <xdr:cNvPr id="2" name="Image 1">
          <a:extLst>
            <a:ext uri="{FF2B5EF4-FFF2-40B4-BE49-F238E27FC236}">
              <a16:creationId xmlns:a16="http://schemas.microsoft.com/office/drawing/2014/main" id="{2AB37F0A-3560-12DC-5896-E16021CAC489}"/>
            </a:ext>
          </a:extLst>
        </xdr:cNvPr>
        <xdr:cNvPicPr>
          <a:picLocks noChangeAspect="1"/>
        </xdr:cNvPicPr>
      </xdr:nvPicPr>
      <xdr:blipFill>
        <a:blip xmlns:r="http://schemas.openxmlformats.org/officeDocument/2006/relationships" r:embed="rId1"/>
        <a:stretch>
          <a:fillRect/>
        </a:stretch>
      </xdr:blipFill>
      <xdr:spPr>
        <a:xfrm>
          <a:off x="7957458" y="293914"/>
          <a:ext cx="14209460" cy="3342111"/>
        </a:xfrm>
        <a:prstGeom prst="rect">
          <a:avLst/>
        </a:prstGeom>
      </xdr:spPr>
    </xdr:pic>
    <xdr:clientData/>
  </xdr:twoCellAnchor>
  <xdr:twoCellAnchor editAs="oneCell">
    <xdr:from>
      <xdr:col>7</xdr:col>
      <xdr:colOff>33746</xdr:colOff>
      <xdr:row>21</xdr:row>
      <xdr:rowOff>10886</xdr:rowOff>
    </xdr:from>
    <xdr:to>
      <xdr:col>28</xdr:col>
      <xdr:colOff>79533</xdr:colOff>
      <xdr:row>38</xdr:row>
      <xdr:rowOff>115277</xdr:rowOff>
    </xdr:to>
    <xdr:pic>
      <xdr:nvPicPr>
        <xdr:cNvPr id="3" name="Image 2">
          <a:extLst>
            <a:ext uri="{FF2B5EF4-FFF2-40B4-BE49-F238E27FC236}">
              <a16:creationId xmlns:a16="http://schemas.microsoft.com/office/drawing/2014/main" id="{E61F3609-FC94-2744-7BD2-A4FE37631BC4}"/>
            </a:ext>
          </a:extLst>
        </xdr:cNvPr>
        <xdr:cNvPicPr>
          <a:picLocks noChangeAspect="1"/>
        </xdr:cNvPicPr>
      </xdr:nvPicPr>
      <xdr:blipFill>
        <a:blip xmlns:r="http://schemas.openxmlformats.org/officeDocument/2006/relationships" r:embed="rId2"/>
        <a:stretch>
          <a:fillRect/>
        </a:stretch>
      </xdr:blipFill>
      <xdr:spPr>
        <a:xfrm>
          <a:off x="7958546" y="3810000"/>
          <a:ext cx="14218987" cy="3087077"/>
        </a:xfrm>
        <a:prstGeom prst="rect">
          <a:avLst/>
        </a:prstGeom>
      </xdr:spPr>
    </xdr:pic>
    <xdr:clientData/>
  </xdr:twoCellAnchor>
  <xdr:twoCellAnchor editAs="oneCell">
    <xdr:from>
      <xdr:col>7</xdr:col>
      <xdr:colOff>54429</xdr:colOff>
      <xdr:row>39</xdr:row>
      <xdr:rowOff>43544</xdr:rowOff>
    </xdr:from>
    <xdr:to>
      <xdr:col>24</xdr:col>
      <xdr:colOff>364956</xdr:colOff>
      <xdr:row>58</xdr:row>
      <xdr:rowOff>276722</xdr:rowOff>
    </xdr:to>
    <xdr:pic>
      <xdr:nvPicPr>
        <xdr:cNvPr id="4" name="Image 3">
          <a:extLst>
            <a:ext uri="{FF2B5EF4-FFF2-40B4-BE49-F238E27FC236}">
              <a16:creationId xmlns:a16="http://schemas.microsoft.com/office/drawing/2014/main" id="{063F0E0D-4509-CF75-738D-8F5E2F454FD8}"/>
            </a:ext>
          </a:extLst>
        </xdr:cNvPr>
        <xdr:cNvPicPr>
          <a:picLocks noChangeAspect="1"/>
        </xdr:cNvPicPr>
      </xdr:nvPicPr>
      <xdr:blipFill>
        <a:blip xmlns:r="http://schemas.openxmlformats.org/officeDocument/2006/relationships" r:embed="rId3"/>
        <a:stretch>
          <a:fillRect/>
        </a:stretch>
      </xdr:blipFill>
      <xdr:spPr>
        <a:xfrm>
          <a:off x="7979229" y="6999515"/>
          <a:ext cx="11784070" cy="3553321"/>
        </a:xfrm>
        <a:prstGeom prst="rect">
          <a:avLst/>
        </a:prstGeom>
      </xdr:spPr>
    </xdr:pic>
    <xdr:clientData/>
  </xdr:twoCellAnchor>
  <xdr:twoCellAnchor editAs="oneCell">
    <xdr:from>
      <xdr:col>7</xdr:col>
      <xdr:colOff>185059</xdr:colOff>
      <xdr:row>63</xdr:row>
      <xdr:rowOff>163284</xdr:rowOff>
    </xdr:from>
    <xdr:to>
      <xdr:col>26</xdr:col>
      <xdr:colOff>355600</xdr:colOff>
      <xdr:row>74</xdr:row>
      <xdr:rowOff>56393</xdr:rowOff>
    </xdr:to>
    <xdr:pic>
      <xdr:nvPicPr>
        <xdr:cNvPr id="5" name="Image 4">
          <a:extLst>
            <a:ext uri="{FF2B5EF4-FFF2-40B4-BE49-F238E27FC236}">
              <a16:creationId xmlns:a16="http://schemas.microsoft.com/office/drawing/2014/main" id="{B627C34A-1E76-4D72-DAE8-7C87A0C36EEC}"/>
            </a:ext>
          </a:extLst>
        </xdr:cNvPr>
        <xdr:cNvPicPr>
          <a:picLocks noChangeAspect="1"/>
        </xdr:cNvPicPr>
      </xdr:nvPicPr>
      <xdr:blipFill>
        <a:blip xmlns:r="http://schemas.openxmlformats.org/officeDocument/2006/relationships" r:embed="rId4"/>
        <a:stretch>
          <a:fillRect/>
        </a:stretch>
      </xdr:blipFill>
      <xdr:spPr>
        <a:xfrm>
          <a:off x="6770916" y="11484427"/>
          <a:ext cx="12993913" cy="43344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
  <sheetViews>
    <sheetView zoomScaleNormal="100" workbookViewId="0">
      <pane ySplit="1" topLeftCell="A4" activePane="bottomLeft" state="frozen"/>
      <selection activeCell="M14" sqref="M14"/>
      <selection pane="bottomLeft" activeCell="A8" sqref="A8"/>
    </sheetView>
  </sheetViews>
  <sheetFormatPr baseColWidth="10" defaultColWidth="9" defaultRowHeight="11.25"/>
  <cols>
    <col min="1" max="1" width="22.1640625" bestFit="1" customWidth="1"/>
    <col min="2" max="2" width="6.33203125" style="29" bestFit="1" customWidth="1"/>
    <col min="3" max="3" width="8.6640625" style="29" customWidth="1"/>
    <col min="4" max="4" width="9" style="29" bestFit="1" customWidth="1"/>
    <col min="5" max="5" width="5.6640625" bestFit="1" customWidth="1"/>
    <col min="6" max="6" width="56" customWidth="1"/>
  </cols>
  <sheetData>
    <row r="1" spans="1:6" s="9" customFormat="1" ht="53.45" customHeight="1">
      <c r="A1" s="41" t="s">
        <v>0</v>
      </c>
      <c r="B1" s="42" t="s">
        <v>144</v>
      </c>
      <c r="C1" s="42" t="s">
        <v>2</v>
      </c>
      <c r="D1" s="42" t="s">
        <v>3</v>
      </c>
      <c r="E1" s="41" t="s">
        <v>4</v>
      </c>
      <c r="F1" s="41" t="s">
        <v>5</v>
      </c>
    </row>
    <row r="2" spans="1:6" s="17" customFormat="1" ht="36">
      <c r="A2" s="25" t="s">
        <v>6</v>
      </c>
      <c r="B2" s="26" t="s">
        <v>7</v>
      </c>
      <c r="C2" s="27">
        <v>4050</v>
      </c>
      <c r="D2" s="27" t="str">
        <f t="shared" ref="D2:D24" si="0">DEC2HEX(C2,4)</f>
        <v>0FD2</v>
      </c>
      <c r="E2" s="27" t="s">
        <v>8</v>
      </c>
      <c r="F2" s="28" t="s">
        <v>9</v>
      </c>
    </row>
    <row r="3" spans="1:6" s="17" customFormat="1" ht="20.45" customHeight="1">
      <c r="A3" s="25" t="s">
        <v>10</v>
      </c>
      <c r="B3" s="26" t="s">
        <v>7</v>
      </c>
      <c r="C3" s="27">
        <v>4051</v>
      </c>
      <c r="D3" s="27" t="str">
        <f t="shared" si="0"/>
        <v>0FD3</v>
      </c>
      <c r="E3" s="27" t="s">
        <v>8</v>
      </c>
      <c r="F3" s="28" t="s">
        <v>11</v>
      </c>
    </row>
    <row r="4" spans="1:6" s="17" customFormat="1" ht="20.45" customHeight="1">
      <c r="A4" s="25" t="s">
        <v>12</v>
      </c>
      <c r="B4" s="26" t="s">
        <v>7</v>
      </c>
      <c r="C4" s="27">
        <v>4052</v>
      </c>
      <c r="D4" s="27" t="str">
        <f t="shared" si="0"/>
        <v>0FD4</v>
      </c>
      <c r="E4" s="27" t="s">
        <v>8</v>
      </c>
      <c r="F4" s="28" t="s">
        <v>13</v>
      </c>
    </row>
    <row r="5" spans="1:6" s="17" customFormat="1" ht="20.45" customHeight="1">
      <c r="A5" s="25" t="s">
        <v>14</v>
      </c>
      <c r="B5" s="26" t="s">
        <v>7</v>
      </c>
      <c r="C5" s="27">
        <v>4053</v>
      </c>
      <c r="D5" s="27" t="str">
        <f t="shared" si="0"/>
        <v>0FD5</v>
      </c>
      <c r="E5" s="27" t="s">
        <v>8</v>
      </c>
      <c r="F5" s="28" t="s">
        <v>15</v>
      </c>
    </row>
    <row r="6" spans="1:6" s="17" customFormat="1" ht="20.45" customHeight="1">
      <c r="A6" s="25" t="s">
        <v>16</v>
      </c>
      <c r="B6" s="26" t="s">
        <v>7</v>
      </c>
      <c r="C6" s="27">
        <v>4054</v>
      </c>
      <c r="D6" s="27" t="str">
        <f t="shared" si="0"/>
        <v>0FD6</v>
      </c>
      <c r="E6" s="27" t="s">
        <v>8</v>
      </c>
      <c r="F6" s="28" t="s">
        <v>17</v>
      </c>
    </row>
    <row r="7" spans="1:6" s="17" customFormat="1" ht="20.45" customHeight="1">
      <c r="A7" s="25" t="s">
        <v>18</v>
      </c>
      <c r="B7" s="26" t="s">
        <v>7</v>
      </c>
      <c r="C7" s="27">
        <v>4055</v>
      </c>
      <c r="D7" s="27" t="str">
        <f t="shared" si="0"/>
        <v>0FD7</v>
      </c>
      <c r="E7" s="27" t="s">
        <v>8</v>
      </c>
      <c r="F7" s="28" t="s">
        <v>17</v>
      </c>
    </row>
    <row r="8" spans="1:6" s="17" customFormat="1" ht="20.45" customHeight="1">
      <c r="A8" s="25" t="s">
        <v>19</v>
      </c>
      <c r="B8" s="26" t="s">
        <v>7</v>
      </c>
      <c r="C8" s="27">
        <v>20030</v>
      </c>
      <c r="D8" s="27" t="str">
        <f t="shared" si="0"/>
        <v>4E3E</v>
      </c>
      <c r="E8" s="27" t="s">
        <v>8</v>
      </c>
      <c r="F8" s="28" t="s">
        <v>20</v>
      </c>
    </row>
    <row r="9" spans="1:6" s="17" customFormat="1" ht="20.45" customHeight="1">
      <c r="A9" s="25" t="s">
        <v>21</v>
      </c>
      <c r="B9" s="26" t="s">
        <v>22</v>
      </c>
      <c r="C9" s="27">
        <v>20031</v>
      </c>
      <c r="D9" s="27" t="str">
        <f t="shared" si="0"/>
        <v>4E3F</v>
      </c>
      <c r="E9" s="27" t="s">
        <v>8</v>
      </c>
      <c r="F9" s="28" t="s">
        <v>23</v>
      </c>
    </row>
    <row r="10" spans="1:6" s="17" customFormat="1" ht="20.45" customHeight="1">
      <c r="A10" s="25" t="s">
        <v>24</v>
      </c>
      <c r="B10" s="26" t="s">
        <v>7</v>
      </c>
      <c r="C10" s="27">
        <v>22310</v>
      </c>
      <c r="D10" s="27" t="str">
        <f t="shared" si="0"/>
        <v>5726</v>
      </c>
      <c r="E10" s="27" t="s">
        <v>8</v>
      </c>
      <c r="F10" s="28" t="s">
        <v>158</v>
      </c>
    </row>
    <row r="11" spans="1:6" s="17" customFormat="1" ht="20.45" customHeight="1">
      <c r="A11" s="25" t="s">
        <v>25</v>
      </c>
      <c r="B11" s="26" t="s">
        <v>22</v>
      </c>
      <c r="C11" s="27">
        <v>20050</v>
      </c>
      <c r="D11" s="27" t="str">
        <f t="shared" si="0"/>
        <v>4E52</v>
      </c>
      <c r="E11" s="27" t="s">
        <v>8</v>
      </c>
      <c r="F11" s="28" t="s">
        <v>26</v>
      </c>
    </row>
    <row r="12" spans="1:6" s="17" customFormat="1" ht="20.45" customHeight="1">
      <c r="A12" s="25" t="s">
        <v>27</v>
      </c>
      <c r="B12" s="26" t="s">
        <v>7</v>
      </c>
      <c r="C12" s="27">
        <v>26101</v>
      </c>
      <c r="D12" s="27" t="str">
        <f t="shared" si="0"/>
        <v>65F5</v>
      </c>
      <c r="E12" s="27" t="s">
        <v>8</v>
      </c>
      <c r="F12" s="28" t="s">
        <v>28</v>
      </c>
    </row>
    <row r="13" spans="1:6" s="17" customFormat="1" ht="24">
      <c r="A13" s="25" t="s">
        <v>29</v>
      </c>
      <c r="B13" s="26" t="s">
        <v>7</v>
      </c>
      <c r="C13" s="27">
        <v>23275</v>
      </c>
      <c r="D13" s="27" t="str">
        <f t="shared" si="0"/>
        <v>5AEB</v>
      </c>
      <c r="E13" s="27" t="s">
        <v>8</v>
      </c>
      <c r="F13" s="28" t="s">
        <v>30</v>
      </c>
    </row>
    <row r="14" spans="1:6" s="17" customFormat="1" ht="20.45" customHeight="1">
      <c r="A14" s="25" t="s">
        <v>31</v>
      </c>
      <c r="B14" s="26" t="s">
        <v>7</v>
      </c>
      <c r="C14" s="27">
        <v>20091</v>
      </c>
      <c r="D14" s="27" t="str">
        <f t="shared" si="0"/>
        <v>4E7B</v>
      </c>
      <c r="E14" s="27" t="s">
        <v>32</v>
      </c>
      <c r="F14" s="28" t="s">
        <v>159</v>
      </c>
    </row>
    <row r="15" spans="1:6" s="17" customFormat="1" ht="20.45" customHeight="1">
      <c r="A15" s="25" t="s">
        <v>33</v>
      </c>
      <c r="B15" s="26" t="s">
        <v>7</v>
      </c>
      <c r="C15" s="27">
        <v>20092</v>
      </c>
      <c r="D15" s="27" t="str">
        <f t="shared" si="0"/>
        <v>4E7C</v>
      </c>
      <c r="E15" s="27" t="s">
        <v>32</v>
      </c>
      <c r="F15" s="28" t="s">
        <v>160</v>
      </c>
    </row>
    <row r="16" spans="1:6" s="17" customFormat="1" ht="24" customHeight="1">
      <c r="A16" s="62" t="s">
        <v>34</v>
      </c>
      <c r="B16" s="58" t="s">
        <v>7</v>
      </c>
      <c r="C16" s="27">
        <v>20118</v>
      </c>
      <c r="D16" s="27" t="str">
        <f t="shared" si="0"/>
        <v>4E96</v>
      </c>
      <c r="E16" s="59" t="s">
        <v>35</v>
      </c>
      <c r="F16" s="61" t="s">
        <v>36</v>
      </c>
    </row>
    <row r="17" spans="1:6" s="17" customFormat="1" ht="20.45" customHeight="1">
      <c r="A17" s="63"/>
      <c r="B17" s="58"/>
      <c r="C17" s="27">
        <v>20119</v>
      </c>
      <c r="D17" s="27" t="str">
        <f t="shared" si="0"/>
        <v>4E97</v>
      </c>
      <c r="E17" s="60"/>
      <c r="F17" s="61"/>
    </row>
    <row r="18" spans="1:6" s="17" customFormat="1" ht="24" customHeight="1">
      <c r="A18" s="62" t="s">
        <v>37</v>
      </c>
      <c r="B18" s="58" t="s">
        <v>7</v>
      </c>
      <c r="C18" s="27">
        <v>20120</v>
      </c>
      <c r="D18" s="27" t="str">
        <f t="shared" si="0"/>
        <v>4E98</v>
      </c>
      <c r="E18" s="60"/>
      <c r="F18" s="61"/>
    </row>
    <row r="19" spans="1:6" s="17" customFormat="1" ht="20.45" customHeight="1">
      <c r="A19" s="63"/>
      <c r="B19" s="58"/>
      <c r="C19" s="27">
        <v>20121</v>
      </c>
      <c r="D19" s="27" t="str">
        <f t="shared" si="0"/>
        <v>4E99</v>
      </c>
      <c r="E19" s="60"/>
      <c r="F19" s="61"/>
    </row>
    <row r="20" spans="1:6" s="17" customFormat="1" ht="20.45" customHeight="1">
      <c r="A20" s="25" t="s">
        <v>38</v>
      </c>
      <c r="B20" s="26" t="s">
        <v>7</v>
      </c>
      <c r="C20" s="27">
        <v>20113</v>
      </c>
      <c r="D20" s="27" t="str">
        <f t="shared" si="0"/>
        <v>4E91</v>
      </c>
      <c r="E20" s="27" t="s">
        <v>8</v>
      </c>
      <c r="F20" s="28" t="s">
        <v>39</v>
      </c>
    </row>
    <row r="21" spans="1:6" s="17" customFormat="1" ht="24">
      <c r="A21" s="25" t="s">
        <v>40</v>
      </c>
      <c r="B21" s="26" t="s">
        <v>7</v>
      </c>
      <c r="C21" s="27">
        <v>21225</v>
      </c>
      <c r="D21" s="27" t="str">
        <f t="shared" si="0"/>
        <v>52E9</v>
      </c>
      <c r="E21" s="27" t="s">
        <v>41</v>
      </c>
      <c r="F21" s="28" t="s">
        <v>42</v>
      </c>
    </row>
    <row r="22" spans="1:6" s="17" customFormat="1" ht="36">
      <c r="A22" s="25" t="s">
        <v>43</v>
      </c>
      <c r="B22" s="26" t="s">
        <v>7</v>
      </c>
      <c r="C22" s="26">
        <v>21224</v>
      </c>
      <c r="D22" s="27" t="str">
        <f t="shared" si="0"/>
        <v>52E8</v>
      </c>
      <c r="E22" s="27" t="s">
        <v>41</v>
      </c>
      <c r="F22" s="28" t="s">
        <v>42</v>
      </c>
    </row>
    <row r="23" spans="1:6" s="17" customFormat="1" ht="24">
      <c r="A23" s="25" t="s">
        <v>44</v>
      </c>
      <c r="B23" s="26" t="s">
        <v>7</v>
      </c>
      <c r="C23" s="26">
        <v>23000</v>
      </c>
      <c r="D23" s="27" t="str">
        <f t="shared" si="0"/>
        <v>59D8</v>
      </c>
      <c r="E23" s="27" t="s">
        <v>8</v>
      </c>
      <c r="F23" s="28" t="s">
        <v>45</v>
      </c>
    </row>
    <row r="24" spans="1:6" s="17" customFormat="1" ht="20.45" customHeight="1">
      <c r="A24" s="25" t="s">
        <v>46</v>
      </c>
      <c r="B24" s="26" t="s">
        <v>7</v>
      </c>
      <c r="C24" s="26">
        <v>20206</v>
      </c>
      <c r="D24" s="27" t="str">
        <f t="shared" si="0"/>
        <v>4EEE</v>
      </c>
      <c r="E24" s="27" t="s">
        <v>8</v>
      </c>
      <c r="F24" s="28" t="s">
        <v>47</v>
      </c>
    </row>
  </sheetData>
  <mergeCells count="6">
    <mergeCell ref="B16:B17"/>
    <mergeCell ref="B18:B19"/>
    <mergeCell ref="E16:E19"/>
    <mergeCell ref="F16:F19"/>
    <mergeCell ref="A16:A17"/>
    <mergeCell ref="A18:A1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
  <sheetViews>
    <sheetView zoomScaleNormal="100" workbookViewId="0">
      <pane ySplit="1" topLeftCell="A8" activePane="bottomLeft" state="frozen"/>
      <selection activeCell="M14" sqref="M14"/>
      <selection pane="bottomLeft" activeCell="B18" sqref="B18"/>
    </sheetView>
  </sheetViews>
  <sheetFormatPr baseColWidth="10" defaultColWidth="9.33203125" defaultRowHeight="12"/>
  <cols>
    <col min="1" max="1" width="7.83203125" style="36" customWidth="1"/>
    <col min="2" max="2" width="30" style="36" customWidth="1"/>
    <col min="3" max="3" width="6.6640625" style="38" customWidth="1"/>
    <col min="4" max="5" width="9" style="38" bestFit="1" customWidth="1"/>
    <col min="6" max="6" width="6.83203125" style="38" bestFit="1" customWidth="1"/>
    <col min="7" max="7" width="37.83203125" style="39" customWidth="1"/>
    <col min="8" max="16384" width="9.33203125" style="36"/>
  </cols>
  <sheetData>
    <row r="1" spans="1:7" s="31" customFormat="1" ht="24">
      <c r="A1" s="40"/>
      <c r="B1" s="18" t="s">
        <v>0</v>
      </c>
      <c r="C1" s="19" t="s">
        <v>144</v>
      </c>
      <c r="D1" s="19" t="s">
        <v>2</v>
      </c>
      <c r="E1" s="19" t="s">
        <v>3</v>
      </c>
      <c r="F1" s="19" t="s">
        <v>4</v>
      </c>
      <c r="G1" s="18" t="s">
        <v>5</v>
      </c>
    </row>
    <row r="2" spans="1:7" ht="25.5">
      <c r="A2" s="64" t="s">
        <v>48</v>
      </c>
      <c r="B2" s="32" t="s">
        <v>49</v>
      </c>
      <c r="C2" s="33" t="s">
        <v>7</v>
      </c>
      <c r="D2" s="33">
        <v>21196</v>
      </c>
      <c r="E2" s="34" t="str">
        <f t="shared" ref="E2:E12" si="0">DEC2HEX(D2,4)</f>
        <v>52CC</v>
      </c>
      <c r="F2" s="34" t="s">
        <v>8</v>
      </c>
      <c r="G2" s="35" t="s">
        <v>50</v>
      </c>
    </row>
    <row r="3" spans="1:7" ht="25.5">
      <c r="A3" s="64"/>
      <c r="B3" s="32" t="s">
        <v>51</v>
      </c>
      <c r="C3" s="33" t="s">
        <v>7</v>
      </c>
      <c r="D3" s="33">
        <v>21197</v>
      </c>
      <c r="E3" s="34" t="str">
        <f t="shared" si="0"/>
        <v>52CD</v>
      </c>
      <c r="F3" s="34" t="s">
        <v>32</v>
      </c>
      <c r="G3" s="35" t="s">
        <v>52</v>
      </c>
    </row>
    <row r="4" spans="1:7" ht="12.75">
      <c r="A4" s="64"/>
      <c r="B4" s="32" t="s">
        <v>53</v>
      </c>
      <c r="C4" s="33" t="s">
        <v>7</v>
      </c>
      <c r="D4" s="33">
        <v>21200</v>
      </c>
      <c r="E4" s="34" t="str">
        <f t="shared" si="0"/>
        <v>52D0</v>
      </c>
      <c r="F4" s="34" t="s">
        <v>8</v>
      </c>
      <c r="G4" s="35" t="s">
        <v>50</v>
      </c>
    </row>
    <row r="5" spans="1:7" ht="38.25">
      <c r="A5" s="64"/>
      <c r="B5" s="32" t="s">
        <v>54</v>
      </c>
      <c r="C5" s="33" t="s">
        <v>7</v>
      </c>
      <c r="D5" s="33">
        <v>21201</v>
      </c>
      <c r="E5" s="34" t="str">
        <f t="shared" si="0"/>
        <v>52D1</v>
      </c>
      <c r="F5" s="34" t="s">
        <v>55</v>
      </c>
      <c r="G5" s="35" t="s">
        <v>56</v>
      </c>
    </row>
    <row r="6" spans="1:7" ht="12.75">
      <c r="A6" s="64"/>
      <c r="B6" s="32" t="s">
        <v>57</v>
      </c>
      <c r="C6" s="33" t="s">
        <v>7</v>
      </c>
      <c r="D6" s="33">
        <v>21202</v>
      </c>
      <c r="E6" s="34" t="str">
        <f t="shared" si="0"/>
        <v>52D2</v>
      </c>
      <c r="F6" s="34" t="s">
        <v>55</v>
      </c>
      <c r="G6" s="35" t="s">
        <v>58</v>
      </c>
    </row>
    <row r="7" spans="1:7" ht="25.5">
      <c r="A7" s="64"/>
      <c r="B7" s="32" t="s">
        <v>59</v>
      </c>
      <c r="C7" s="33" t="s">
        <v>7</v>
      </c>
      <c r="D7" s="33">
        <v>21203</v>
      </c>
      <c r="E7" s="34" t="str">
        <f t="shared" si="0"/>
        <v>52D3</v>
      </c>
      <c r="F7" s="34" t="s">
        <v>8</v>
      </c>
      <c r="G7" s="35" t="s">
        <v>60</v>
      </c>
    </row>
    <row r="8" spans="1:7" ht="12.75">
      <c r="A8" s="64"/>
      <c r="B8" s="32" t="s">
        <v>61</v>
      </c>
      <c r="C8" s="33" t="s">
        <v>7</v>
      </c>
      <c r="D8" s="33">
        <v>21204</v>
      </c>
      <c r="E8" s="34" t="str">
        <f t="shared" si="0"/>
        <v>52D4</v>
      </c>
      <c r="F8" s="34" t="s">
        <v>8</v>
      </c>
      <c r="G8" s="35" t="s">
        <v>50</v>
      </c>
    </row>
    <row r="9" spans="1:7" ht="12.75">
      <c r="A9" s="64"/>
      <c r="B9" s="32" t="s">
        <v>62</v>
      </c>
      <c r="C9" s="33" t="s">
        <v>7</v>
      </c>
      <c r="D9" s="33">
        <v>21205</v>
      </c>
      <c r="E9" s="34" t="str">
        <f t="shared" si="0"/>
        <v>52D5</v>
      </c>
      <c r="F9" s="34" t="s">
        <v>63</v>
      </c>
      <c r="G9" s="35" t="s">
        <v>64</v>
      </c>
    </row>
    <row r="10" spans="1:7" ht="25.5">
      <c r="A10" s="65" t="s">
        <v>65</v>
      </c>
      <c r="B10" s="13" t="s">
        <v>66</v>
      </c>
      <c r="C10" s="14" t="s">
        <v>7</v>
      </c>
      <c r="D10" s="14">
        <v>21221</v>
      </c>
      <c r="E10" s="15" t="str">
        <f t="shared" si="0"/>
        <v>52E5</v>
      </c>
      <c r="F10" s="15" t="s">
        <v>8</v>
      </c>
      <c r="G10" s="16" t="s">
        <v>67</v>
      </c>
    </row>
    <row r="11" spans="1:7" ht="21.6" customHeight="1">
      <c r="A11" s="65"/>
      <c r="B11" s="13" t="s">
        <v>68</v>
      </c>
      <c r="C11" s="14" t="s">
        <v>7</v>
      </c>
      <c r="D11" s="14">
        <v>21223</v>
      </c>
      <c r="E11" s="15" t="str">
        <f t="shared" si="0"/>
        <v>52E7</v>
      </c>
      <c r="F11" s="15" t="s">
        <v>63</v>
      </c>
      <c r="G11" s="16" t="s">
        <v>64</v>
      </c>
    </row>
    <row r="12" spans="1:7" ht="25.5">
      <c r="A12" s="66" t="s">
        <v>69</v>
      </c>
      <c r="B12" s="13" t="s">
        <v>70</v>
      </c>
      <c r="C12" s="14" t="s">
        <v>7</v>
      </c>
      <c r="D12" s="14">
        <v>21604</v>
      </c>
      <c r="E12" s="15" t="str">
        <f t="shared" si="0"/>
        <v>5464</v>
      </c>
      <c r="F12" s="15" t="s">
        <v>8</v>
      </c>
      <c r="G12" s="16" t="s">
        <v>50</v>
      </c>
    </row>
    <row r="13" spans="1:7" ht="38.25">
      <c r="A13" s="66"/>
      <c r="B13" s="13" t="s">
        <v>71</v>
      </c>
      <c r="C13" s="14" t="s">
        <v>7</v>
      </c>
      <c r="D13" s="14">
        <v>21605</v>
      </c>
      <c r="E13" s="15" t="str">
        <f t="shared" ref="E13:E23" si="1">DEC2HEX(D13,4)</f>
        <v>5465</v>
      </c>
      <c r="F13" s="15" t="s">
        <v>8</v>
      </c>
      <c r="G13" s="16" t="s">
        <v>72</v>
      </c>
    </row>
    <row r="14" spans="1:7" ht="25.5">
      <c r="A14" s="66"/>
      <c r="B14" s="13" t="s">
        <v>73</v>
      </c>
      <c r="C14" s="14" t="s">
        <v>7</v>
      </c>
      <c r="D14" s="14">
        <v>21606</v>
      </c>
      <c r="E14" s="15" t="str">
        <f t="shared" si="1"/>
        <v>5466</v>
      </c>
      <c r="F14" s="15" t="s">
        <v>8</v>
      </c>
      <c r="G14" s="16" t="s">
        <v>74</v>
      </c>
    </row>
    <row r="15" spans="1:7" ht="12.75">
      <c r="A15" s="66"/>
      <c r="B15" s="13" t="s">
        <v>75</v>
      </c>
      <c r="C15" s="14" t="s">
        <v>7</v>
      </c>
      <c r="D15" s="14">
        <v>21608</v>
      </c>
      <c r="E15" s="15" t="str">
        <f t="shared" si="1"/>
        <v>5468</v>
      </c>
      <c r="F15" s="15" t="s">
        <v>8</v>
      </c>
      <c r="G15" s="16" t="s">
        <v>76</v>
      </c>
    </row>
    <row r="16" spans="1:7" ht="12.75">
      <c r="A16" s="66"/>
      <c r="B16" s="13" t="s">
        <v>77</v>
      </c>
      <c r="C16" s="11" t="s">
        <v>7</v>
      </c>
      <c r="D16" s="11">
        <v>21618</v>
      </c>
      <c r="E16" s="11" t="str">
        <f t="shared" si="1"/>
        <v>5472</v>
      </c>
      <c r="F16" s="11" t="s">
        <v>78</v>
      </c>
      <c r="G16" s="12" t="s">
        <v>79</v>
      </c>
    </row>
    <row r="17" spans="1:7" s="37" customFormat="1" ht="25.5">
      <c r="A17" s="67" t="s">
        <v>80</v>
      </c>
      <c r="B17" s="13" t="s">
        <v>81</v>
      </c>
      <c r="C17" s="14" t="s">
        <v>7</v>
      </c>
      <c r="D17" s="14">
        <v>22535</v>
      </c>
      <c r="E17" s="15" t="str">
        <f t="shared" si="1"/>
        <v>5807</v>
      </c>
      <c r="F17" s="15" t="s">
        <v>8</v>
      </c>
      <c r="G17" s="16" t="s">
        <v>82</v>
      </c>
    </row>
    <row r="18" spans="1:7" s="37" customFormat="1" ht="12.75">
      <c r="A18" s="67"/>
      <c r="B18" s="13" t="s">
        <v>83</v>
      </c>
      <c r="C18" s="14" t="s">
        <v>7</v>
      </c>
      <c r="D18" s="14">
        <v>22536</v>
      </c>
      <c r="E18" s="15" t="str">
        <f t="shared" si="1"/>
        <v>5808</v>
      </c>
      <c r="F18" s="15" t="s">
        <v>84</v>
      </c>
      <c r="G18" s="16" t="s">
        <v>85</v>
      </c>
    </row>
    <row r="19" spans="1:7" s="37" customFormat="1" ht="12.75">
      <c r="A19" s="67"/>
      <c r="B19" s="13" t="s">
        <v>86</v>
      </c>
      <c r="C19" s="14" t="s">
        <v>7</v>
      </c>
      <c r="D19" s="14">
        <v>22537</v>
      </c>
      <c r="E19" s="15" t="str">
        <f t="shared" si="1"/>
        <v>5809</v>
      </c>
      <c r="F19" s="15" t="s">
        <v>84</v>
      </c>
      <c r="G19" s="16" t="s">
        <v>87</v>
      </c>
    </row>
    <row r="20" spans="1:7" s="37" customFormat="1" ht="12.75">
      <c r="A20" s="67"/>
      <c r="B20" s="13" t="s">
        <v>88</v>
      </c>
      <c r="C20" s="14" t="s">
        <v>7</v>
      </c>
      <c r="D20" s="14">
        <v>22549</v>
      </c>
      <c r="E20" s="15" t="str">
        <f t="shared" si="1"/>
        <v>5815</v>
      </c>
      <c r="F20" s="15" t="s">
        <v>63</v>
      </c>
      <c r="G20" s="16" t="s">
        <v>89</v>
      </c>
    </row>
    <row r="21" spans="1:7" s="37" customFormat="1" ht="12.75">
      <c r="A21" s="67"/>
      <c r="B21" s="13" t="s">
        <v>90</v>
      </c>
      <c r="C21" s="14" t="s">
        <v>7</v>
      </c>
      <c r="D21" s="14">
        <v>22550</v>
      </c>
      <c r="E21" s="15" t="str">
        <f t="shared" si="1"/>
        <v>5816</v>
      </c>
      <c r="F21" s="15" t="s">
        <v>63</v>
      </c>
      <c r="G21" s="16" t="s">
        <v>91</v>
      </c>
    </row>
    <row r="22" spans="1:7" s="37" customFormat="1" ht="12.75">
      <c r="A22" s="67"/>
      <c r="B22" s="13" t="s">
        <v>92</v>
      </c>
      <c r="C22" s="14" t="s">
        <v>7</v>
      </c>
      <c r="D22" s="14">
        <v>22551</v>
      </c>
      <c r="E22" s="15" t="str">
        <f t="shared" si="1"/>
        <v>5817</v>
      </c>
      <c r="F22" s="15" t="s">
        <v>32</v>
      </c>
      <c r="G22" s="16" t="s">
        <v>93</v>
      </c>
    </row>
    <row r="23" spans="1:7" s="37" customFormat="1" ht="25.5">
      <c r="A23" s="67"/>
      <c r="B23" s="13" t="s">
        <v>94</v>
      </c>
      <c r="C23" s="14" t="s">
        <v>7</v>
      </c>
      <c r="D23" s="14">
        <v>22552</v>
      </c>
      <c r="E23" s="15" t="str">
        <f t="shared" si="1"/>
        <v>5818</v>
      </c>
      <c r="F23" s="15"/>
      <c r="G23" s="16" t="s">
        <v>95</v>
      </c>
    </row>
  </sheetData>
  <mergeCells count="4">
    <mergeCell ref="A2:A9"/>
    <mergeCell ref="A10:A11"/>
    <mergeCell ref="A12:A16"/>
    <mergeCell ref="A17:A2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
  <sheetViews>
    <sheetView workbookViewId="0">
      <pane ySplit="1" topLeftCell="A22" activePane="bottomLeft" state="frozen"/>
      <selection activeCell="M14" sqref="M14"/>
      <selection pane="bottomLeft" activeCell="L32" sqref="L32"/>
    </sheetView>
  </sheetViews>
  <sheetFormatPr baseColWidth="10" defaultColWidth="9" defaultRowHeight="11.25"/>
  <cols>
    <col min="1" max="1" width="9.6640625" style="29" customWidth="1"/>
    <col min="2" max="2" width="45.33203125" style="8" bestFit="1" customWidth="1"/>
    <col min="3" max="3" width="5.33203125" style="7" bestFit="1" customWidth="1"/>
    <col min="4" max="5" width="7.1640625" style="7" bestFit="1" customWidth="1"/>
    <col min="6" max="6" width="4.1640625" style="7" bestFit="1" customWidth="1"/>
    <col min="7" max="7" width="29" style="10" customWidth="1"/>
    <col min="8" max="8" width="17.33203125" customWidth="1"/>
  </cols>
  <sheetData>
    <row r="1" spans="1:7" s="20" customFormat="1" ht="36">
      <c r="A1" s="30"/>
      <c r="B1" s="18" t="s">
        <v>0</v>
      </c>
      <c r="C1" s="19" t="s">
        <v>144</v>
      </c>
      <c r="D1" s="19" t="s">
        <v>2</v>
      </c>
      <c r="E1" s="19" t="s">
        <v>3</v>
      </c>
      <c r="F1" s="19" t="s">
        <v>4</v>
      </c>
      <c r="G1" s="18" t="s">
        <v>5</v>
      </c>
    </row>
    <row r="2" spans="1:7" ht="24">
      <c r="A2" s="68" t="s">
        <v>96</v>
      </c>
      <c r="B2" s="21" t="s">
        <v>97</v>
      </c>
      <c r="C2" s="22" t="s">
        <v>7</v>
      </c>
      <c r="D2" s="22">
        <v>23146</v>
      </c>
      <c r="E2" s="23" t="str">
        <f>DEC2HEX(D2,4)</f>
        <v>5A6A</v>
      </c>
      <c r="F2" s="23" t="s">
        <v>8</v>
      </c>
      <c r="G2" s="24" t="s">
        <v>98</v>
      </c>
    </row>
    <row r="3" spans="1:7" ht="36">
      <c r="A3" s="68"/>
      <c r="B3" s="21" t="s">
        <v>99</v>
      </c>
      <c r="C3" s="22" t="s">
        <v>7</v>
      </c>
      <c r="D3" s="22">
        <v>23147</v>
      </c>
      <c r="E3" s="23" t="str">
        <f>DEC2HEX(D3,4)</f>
        <v>5A6B</v>
      </c>
      <c r="F3" s="23" t="s">
        <v>8</v>
      </c>
      <c r="G3" s="24" t="s">
        <v>100</v>
      </c>
    </row>
    <row r="4" spans="1:7" ht="19.149999999999999" customHeight="1">
      <c r="A4" s="68"/>
      <c r="B4" s="21" t="s">
        <v>101</v>
      </c>
      <c r="C4" s="22" t="s">
        <v>7</v>
      </c>
      <c r="D4" s="22">
        <v>23148</v>
      </c>
      <c r="E4" s="23" t="str">
        <f>DEC2HEX(D4,4)</f>
        <v>5A6C</v>
      </c>
      <c r="F4" s="23" t="s">
        <v>41</v>
      </c>
      <c r="G4" s="24" t="s">
        <v>102</v>
      </c>
    </row>
    <row r="5" spans="1:7" ht="19.149999999999999" customHeight="1">
      <c r="A5" s="69" t="s">
        <v>103</v>
      </c>
      <c r="B5" s="21" t="s">
        <v>104</v>
      </c>
      <c r="C5" s="22" t="s">
        <v>7</v>
      </c>
      <c r="D5" s="22">
        <v>23151</v>
      </c>
      <c r="E5" s="23" t="str">
        <f t="shared" ref="E5:E33" si="0">DEC2HEX(D5,4)</f>
        <v>5A6F</v>
      </c>
      <c r="F5" s="23" t="s">
        <v>105</v>
      </c>
      <c r="G5" s="24" t="s">
        <v>145</v>
      </c>
    </row>
    <row r="6" spans="1:7" ht="19.149999999999999" customHeight="1">
      <c r="A6" s="70"/>
      <c r="B6" s="21" t="s">
        <v>106</v>
      </c>
      <c r="C6" s="22" t="s">
        <v>7</v>
      </c>
      <c r="D6" s="22">
        <v>23152</v>
      </c>
      <c r="E6" s="23" t="str">
        <f t="shared" si="0"/>
        <v>5A70</v>
      </c>
      <c r="F6" s="23" t="s">
        <v>107</v>
      </c>
      <c r="G6" s="24" t="s">
        <v>146</v>
      </c>
    </row>
    <row r="7" spans="1:7" ht="19.149999999999999" customHeight="1">
      <c r="A7" s="70"/>
      <c r="B7" s="21" t="s">
        <v>108</v>
      </c>
      <c r="C7" s="22" t="s">
        <v>7</v>
      </c>
      <c r="D7" s="22">
        <v>23153</v>
      </c>
      <c r="E7" s="23" t="str">
        <f t="shared" si="0"/>
        <v>5A71</v>
      </c>
      <c r="F7" s="23" t="s">
        <v>105</v>
      </c>
      <c r="G7" s="24" t="s">
        <v>147</v>
      </c>
    </row>
    <row r="8" spans="1:7" ht="19.149999999999999" customHeight="1">
      <c r="A8" s="70"/>
      <c r="B8" s="21" t="s">
        <v>109</v>
      </c>
      <c r="C8" s="22" t="s">
        <v>7</v>
      </c>
      <c r="D8" s="22">
        <v>23154</v>
      </c>
      <c r="E8" s="23" t="str">
        <f t="shared" si="0"/>
        <v>5A72</v>
      </c>
      <c r="F8" s="23" t="s">
        <v>107</v>
      </c>
      <c r="G8" s="24" t="s">
        <v>146</v>
      </c>
    </row>
    <row r="9" spans="1:7" ht="19.149999999999999" customHeight="1">
      <c r="A9" s="70"/>
      <c r="B9" s="21" t="s">
        <v>110</v>
      </c>
      <c r="C9" s="22" t="s">
        <v>7</v>
      </c>
      <c r="D9" s="22">
        <v>23155</v>
      </c>
      <c r="E9" s="23" t="str">
        <f t="shared" si="0"/>
        <v>5A73</v>
      </c>
      <c r="F9" s="23" t="s">
        <v>105</v>
      </c>
      <c r="G9" s="24" t="s">
        <v>145</v>
      </c>
    </row>
    <row r="10" spans="1:7" ht="19.149999999999999" customHeight="1">
      <c r="A10" s="70"/>
      <c r="B10" s="25" t="s">
        <v>111</v>
      </c>
      <c r="C10" s="26" t="s">
        <v>7</v>
      </c>
      <c r="D10" s="26">
        <v>23156</v>
      </c>
      <c r="E10" s="27" t="str">
        <f t="shared" si="0"/>
        <v>5A74</v>
      </c>
      <c r="F10" s="27" t="s">
        <v>107</v>
      </c>
      <c r="G10" s="28" t="s">
        <v>148</v>
      </c>
    </row>
    <row r="11" spans="1:7" ht="19.149999999999999" customHeight="1">
      <c r="A11" s="70"/>
      <c r="B11" s="25" t="s">
        <v>112</v>
      </c>
      <c r="C11" s="26" t="s">
        <v>7</v>
      </c>
      <c r="D11" s="26">
        <v>23157</v>
      </c>
      <c r="E11" s="27" t="str">
        <f t="shared" si="0"/>
        <v>5A75</v>
      </c>
      <c r="F11" s="27" t="s">
        <v>105</v>
      </c>
      <c r="G11" s="28" t="s">
        <v>149</v>
      </c>
    </row>
    <row r="12" spans="1:7" ht="19.149999999999999" customHeight="1">
      <c r="A12" s="70"/>
      <c r="B12" s="25" t="s">
        <v>113</v>
      </c>
      <c r="C12" s="26" t="s">
        <v>7</v>
      </c>
      <c r="D12" s="26">
        <v>23158</v>
      </c>
      <c r="E12" s="27" t="str">
        <f t="shared" si="0"/>
        <v>5A76</v>
      </c>
      <c r="F12" s="27" t="s">
        <v>107</v>
      </c>
      <c r="G12" s="28" t="s">
        <v>148</v>
      </c>
    </row>
    <row r="13" spans="1:7" ht="19.149999999999999" customHeight="1">
      <c r="A13" s="70"/>
      <c r="B13" s="25" t="s">
        <v>114</v>
      </c>
      <c r="C13" s="26" t="s">
        <v>7</v>
      </c>
      <c r="D13" s="26">
        <v>23179</v>
      </c>
      <c r="E13" s="27" t="str">
        <f t="shared" si="0"/>
        <v>5A8B</v>
      </c>
      <c r="F13" s="27" t="s">
        <v>8</v>
      </c>
      <c r="G13" s="28" t="s">
        <v>115</v>
      </c>
    </row>
    <row r="14" spans="1:7" ht="19.149999999999999" customHeight="1">
      <c r="A14" s="70"/>
      <c r="B14" s="25" t="s">
        <v>116</v>
      </c>
      <c r="C14" s="26" t="s">
        <v>7</v>
      </c>
      <c r="D14" s="26">
        <v>23180</v>
      </c>
      <c r="E14" s="27" t="str">
        <f t="shared" si="0"/>
        <v>5A8C</v>
      </c>
      <c r="F14" s="27" t="s">
        <v>105</v>
      </c>
      <c r="G14" s="28" t="s">
        <v>150</v>
      </c>
    </row>
    <row r="15" spans="1:7" ht="19.149999999999999" customHeight="1">
      <c r="A15" s="70"/>
      <c r="B15" s="25" t="s">
        <v>117</v>
      </c>
      <c r="C15" s="26" t="s">
        <v>7</v>
      </c>
      <c r="D15" s="26">
        <v>23181</v>
      </c>
      <c r="E15" s="27" t="str">
        <f t="shared" si="0"/>
        <v>5A8D</v>
      </c>
      <c r="F15" s="27" t="s">
        <v>107</v>
      </c>
      <c r="G15" s="28" t="s">
        <v>148</v>
      </c>
    </row>
    <row r="16" spans="1:7" ht="19.149999999999999" customHeight="1">
      <c r="A16" s="70"/>
      <c r="B16" s="25" t="s">
        <v>118</v>
      </c>
      <c r="C16" s="11" t="s">
        <v>7</v>
      </c>
      <c r="D16" s="11">
        <v>23182</v>
      </c>
      <c r="E16" s="11" t="str">
        <f t="shared" si="0"/>
        <v>5A8E</v>
      </c>
      <c r="F16" s="11" t="s">
        <v>105</v>
      </c>
      <c r="G16" s="12" t="s">
        <v>147</v>
      </c>
    </row>
    <row r="17" spans="1:7" ht="19.149999999999999" customHeight="1">
      <c r="A17" s="70"/>
      <c r="B17" s="25" t="s">
        <v>119</v>
      </c>
      <c r="C17" s="26" t="s">
        <v>7</v>
      </c>
      <c r="D17" s="26">
        <v>23183</v>
      </c>
      <c r="E17" s="27" t="str">
        <f t="shared" si="0"/>
        <v>5A8F</v>
      </c>
      <c r="F17" s="27" t="s">
        <v>107</v>
      </c>
      <c r="G17" s="28" t="s">
        <v>148</v>
      </c>
    </row>
    <row r="18" spans="1:7" ht="19.149999999999999" customHeight="1">
      <c r="A18" s="70"/>
      <c r="B18" s="25" t="s">
        <v>120</v>
      </c>
      <c r="C18" s="26" t="s">
        <v>7</v>
      </c>
      <c r="D18" s="26">
        <v>23184</v>
      </c>
      <c r="E18" s="27" t="str">
        <f t="shared" si="0"/>
        <v>5A90</v>
      </c>
      <c r="F18" s="27" t="s">
        <v>105</v>
      </c>
      <c r="G18" s="28" t="s">
        <v>150</v>
      </c>
    </row>
    <row r="19" spans="1:7" ht="19.149999999999999" customHeight="1">
      <c r="A19" s="70"/>
      <c r="B19" s="25" t="s">
        <v>121</v>
      </c>
      <c r="C19" s="26" t="s">
        <v>7</v>
      </c>
      <c r="D19" s="26">
        <v>23185</v>
      </c>
      <c r="E19" s="27" t="str">
        <f t="shared" si="0"/>
        <v>5A91</v>
      </c>
      <c r="F19" s="27" t="s">
        <v>107</v>
      </c>
      <c r="G19" s="28" t="s">
        <v>148</v>
      </c>
    </row>
    <row r="20" spans="1:7" ht="19.149999999999999" customHeight="1">
      <c r="A20" s="70"/>
      <c r="B20" s="25" t="s">
        <v>122</v>
      </c>
      <c r="C20" s="26" t="s">
        <v>7</v>
      </c>
      <c r="D20" s="26">
        <v>23186</v>
      </c>
      <c r="E20" s="27" t="str">
        <f t="shared" si="0"/>
        <v>5A92</v>
      </c>
      <c r="F20" s="27" t="s">
        <v>105</v>
      </c>
      <c r="G20" s="28" t="s">
        <v>149</v>
      </c>
    </row>
    <row r="21" spans="1:7" ht="19.149999999999999" customHeight="1">
      <c r="A21" s="71"/>
      <c r="B21" s="25" t="s">
        <v>123</v>
      </c>
      <c r="C21" s="26" t="s">
        <v>7</v>
      </c>
      <c r="D21" s="26">
        <v>23187</v>
      </c>
      <c r="E21" s="27" t="str">
        <f t="shared" si="0"/>
        <v>5A93</v>
      </c>
      <c r="F21" s="27" t="s">
        <v>107</v>
      </c>
      <c r="G21" s="28" t="s">
        <v>148</v>
      </c>
    </row>
    <row r="22" spans="1:7" ht="19.149999999999999" customHeight="1">
      <c r="A22" s="72" t="s">
        <v>124</v>
      </c>
      <c r="B22" s="25" t="s">
        <v>125</v>
      </c>
      <c r="C22" s="26" t="s">
        <v>7</v>
      </c>
      <c r="D22" s="26">
        <v>23208</v>
      </c>
      <c r="E22" s="27" t="str">
        <f t="shared" si="0"/>
        <v>5AA8</v>
      </c>
      <c r="F22" s="27" t="s">
        <v>8</v>
      </c>
      <c r="G22" s="28" t="s">
        <v>39</v>
      </c>
    </row>
    <row r="23" spans="1:7" ht="60">
      <c r="A23" s="73"/>
      <c r="B23" s="25" t="s">
        <v>126</v>
      </c>
      <c r="C23" s="26" t="s">
        <v>7</v>
      </c>
      <c r="D23" s="26">
        <v>23209</v>
      </c>
      <c r="E23" s="27" t="str">
        <f t="shared" si="0"/>
        <v>5AA9</v>
      </c>
      <c r="F23" s="27" t="s">
        <v>8</v>
      </c>
      <c r="G23" s="28" t="s">
        <v>127</v>
      </c>
    </row>
    <row r="24" spans="1:7" ht="19.149999999999999" customHeight="1">
      <c r="A24" s="73"/>
      <c r="B24" s="25" t="s">
        <v>128</v>
      </c>
      <c r="C24" s="26" t="s">
        <v>7</v>
      </c>
      <c r="D24" s="26">
        <v>23210</v>
      </c>
      <c r="E24" s="27" t="str">
        <f t="shared" si="0"/>
        <v>5AAA</v>
      </c>
      <c r="F24" s="27" t="s">
        <v>105</v>
      </c>
      <c r="G24" s="28" t="s">
        <v>150</v>
      </c>
    </row>
    <row r="25" spans="1:7" ht="19.149999999999999" customHeight="1">
      <c r="A25" s="73"/>
      <c r="B25" s="25" t="s">
        <v>129</v>
      </c>
      <c r="C25" s="26" t="s">
        <v>7</v>
      </c>
      <c r="D25" s="26">
        <v>23211</v>
      </c>
      <c r="E25" s="27" t="str">
        <f t="shared" si="0"/>
        <v>5AAB</v>
      </c>
      <c r="F25" s="27" t="s">
        <v>107</v>
      </c>
      <c r="G25" s="28" t="s">
        <v>148</v>
      </c>
    </row>
    <row r="26" spans="1:7" ht="19.149999999999999" customHeight="1">
      <c r="A26" s="73"/>
      <c r="B26" s="25" t="s">
        <v>130</v>
      </c>
      <c r="C26" s="26" t="s">
        <v>7</v>
      </c>
      <c r="D26" s="26">
        <v>23212</v>
      </c>
      <c r="E26" s="27" t="str">
        <f t="shared" si="0"/>
        <v>5AAC</v>
      </c>
      <c r="F26" s="27" t="s">
        <v>105</v>
      </c>
      <c r="G26" s="28" t="s">
        <v>151</v>
      </c>
    </row>
    <row r="27" spans="1:7" ht="19.149999999999999" customHeight="1">
      <c r="A27" s="73"/>
      <c r="B27" s="25" t="s">
        <v>131</v>
      </c>
      <c r="C27" s="26" t="s">
        <v>7</v>
      </c>
      <c r="D27" s="26">
        <v>23213</v>
      </c>
      <c r="E27" s="27" t="str">
        <f t="shared" si="0"/>
        <v>5AAD</v>
      </c>
      <c r="F27" s="27" t="s">
        <v>107</v>
      </c>
      <c r="G27" s="28" t="s">
        <v>148</v>
      </c>
    </row>
    <row r="28" spans="1:7" ht="19.149999999999999" customHeight="1">
      <c r="A28" s="73"/>
      <c r="B28" s="25" t="s">
        <v>132</v>
      </c>
      <c r="C28" s="26" t="s">
        <v>7</v>
      </c>
      <c r="D28" s="26">
        <v>23214</v>
      </c>
      <c r="E28" s="27" t="str">
        <f t="shared" si="0"/>
        <v>5AAE</v>
      </c>
      <c r="F28" s="27" t="s">
        <v>63</v>
      </c>
      <c r="G28" s="28" t="s">
        <v>152</v>
      </c>
    </row>
    <row r="29" spans="1:7" ht="19.149999999999999" customHeight="1">
      <c r="A29" s="73"/>
      <c r="B29" s="25" t="s">
        <v>133</v>
      </c>
      <c r="C29" s="26" t="s">
        <v>7</v>
      </c>
      <c r="D29" s="26">
        <v>23215</v>
      </c>
      <c r="E29" s="27" t="str">
        <f t="shared" si="0"/>
        <v>5AAF</v>
      </c>
      <c r="F29" s="27" t="s">
        <v>105</v>
      </c>
      <c r="G29" s="28" t="s">
        <v>150</v>
      </c>
    </row>
    <row r="30" spans="1:7" ht="19.149999999999999" customHeight="1">
      <c r="A30" s="73"/>
      <c r="B30" s="25" t="s">
        <v>134</v>
      </c>
      <c r="C30" s="26" t="s">
        <v>7</v>
      </c>
      <c r="D30" s="26">
        <v>23216</v>
      </c>
      <c r="E30" s="27" t="str">
        <f t="shared" si="0"/>
        <v>5AB0</v>
      </c>
      <c r="F30" s="27" t="s">
        <v>107</v>
      </c>
      <c r="G30" s="28" t="s">
        <v>148</v>
      </c>
    </row>
    <row r="31" spans="1:7" ht="19.149999999999999" customHeight="1">
      <c r="A31" s="73"/>
      <c r="B31" s="25" t="s">
        <v>135</v>
      </c>
      <c r="C31" s="26" t="s">
        <v>7</v>
      </c>
      <c r="D31" s="26">
        <v>23217</v>
      </c>
      <c r="E31" s="27" t="str">
        <f t="shared" si="0"/>
        <v>5AB1</v>
      </c>
      <c r="F31" s="27" t="s">
        <v>105</v>
      </c>
      <c r="G31" s="28" t="s">
        <v>151</v>
      </c>
    </row>
    <row r="32" spans="1:7" ht="19.149999999999999" customHeight="1">
      <c r="A32" s="73"/>
      <c r="B32" s="25" t="s">
        <v>136</v>
      </c>
      <c r="C32" s="26" t="s">
        <v>7</v>
      </c>
      <c r="D32" s="26">
        <v>23218</v>
      </c>
      <c r="E32" s="27" t="str">
        <f t="shared" si="0"/>
        <v>5AB2</v>
      </c>
      <c r="F32" s="27" t="s">
        <v>107</v>
      </c>
      <c r="G32" s="28" t="s">
        <v>148</v>
      </c>
    </row>
    <row r="33" spans="1:7" ht="19.149999999999999" customHeight="1">
      <c r="A33" s="74"/>
      <c r="B33" s="25" t="s">
        <v>137</v>
      </c>
      <c r="C33" s="26" t="s">
        <v>7</v>
      </c>
      <c r="D33" s="26">
        <v>23219</v>
      </c>
      <c r="E33" s="27" t="str">
        <f t="shared" si="0"/>
        <v>5AB3</v>
      </c>
      <c r="F33" s="27" t="s">
        <v>63</v>
      </c>
      <c r="G33" s="28" t="s">
        <v>152</v>
      </c>
    </row>
    <row r="34" spans="1:7" ht="24">
      <c r="A34" s="75" t="s">
        <v>157</v>
      </c>
      <c r="B34" s="25" t="s">
        <v>138</v>
      </c>
      <c r="C34" s="26" t="s">
        <v>7</v>
      </c>
      <c r="D34" s="26">
        <v>23031</v>
      </c>
      <c r="E34" s="27" t="s">
        <v>153</v>
      </c>
      <c r="F34" s="27" t="s">
        <v>63</v>
      </c>
      <c r="G34" s="28" t="s">
        <v>155</v>
      </c>
    </row>
    <row r="35" spans="1:7" ht="12">
      <c r="A35" s="76"/>
      <c r="B35" s="25" t="s">
        <v>140</v>
      </c>
      <c r="C35" s="26" t="s">
        <v>7</v>
      </c>
      <c r="D35" s="26">
        <v>23032</v>
      </c>
      <c r="E35" s="27" t="s">
        <v>154</v>
      </c>
      <c r="F35" s="27" t="s">
        <v>63</v>
      </c>
      <c r="G35" s="28" t="s">
        <v>156</v>
      </c>
    </row>
  </sheetData>
  <mergeCells count="4">
    <mergeCell ref="A2:A4"/>
    <mergeCell ref="A5:A21"/>
    <mergeCell ref="A22:A33"/>
    <mergeCell ref="A34:A3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workbookViewId="0">
      <selection activeCell="F34" sqref="F34"/>
    </sheetView>
  </sheetViews>
  <sheetFormatPr baseColWidth="10" defaultColWidth="9" defaultRowHeight="11.25"/>
  <cols>
    <col min="1" max="1" width="11.1640625" customWidth="1"/>
    <col min="3" max="3" width="10.6640625" customWidth="1"/>
    <col min="4" max="4" width="13" customWidth="1"/>
    <col min="6" max="6" width="71.1640625" customWidth="1"/>
  </cols>
  <sheetData>
    <row r="1" spans="1:6" s="1" customFormat="1">
      <c r="A1" s="1" t="s">
        <v>0</v>
      </c>
      <c r="B1" s="1" t="s">
        <v>1</v>
      </c>
      <c r="C1" s="1" t="s">
        <v>2</v>
      </c>
      <c r="D1" s="1" t="s">
        <v>3</v>
      </c>
      <c r="E1" s="1" t="s">
        <v>4</v>
      </c>
      <c r="F1" s="1" t="s">
        <v>5</v>
      </c>
    </row>
    <row r="2" spans="1:6" ht="25.5">
      <c r="A2" s="2" t="s">
        <v>138</v>
      </c>
      <c r="B2" s="3" t="s">
        <v>7</v>
      </c>
      <c r="C2" s="4">
        <v>23031</v>
      </c>
      <c r="D2" s="5" t="str">
        <f>DEC2HEX(C2,4)</f>
        <v>59F7</v>
      </c>
      <c r="E2" s="6" t="s">
        <v>63</v>
      </c>
      <c r="F2" s="4" t="s">
        <v>139</v>
      </c>
    </row>
    <row r="3" spans="1:6" ht="25.5">
      <c r="A3" s="2" t="s">
        <v>140</v>
      </c>
      <c r="B3" s="3" t="s">
        <v>7</v>
      </c>
      <c r="C3" s="4">
        <v>23032</v>
      </c>
      <c r="D3" s="5" t="str">
        <f>DEC2HEX(C3,4)</f>
        <v>59F8</v>
      </c>
      <c r="E3" s="6" t="s">
        <v>63</v>
      </c>
      <c r="F3" s="4" t="s">
        <v>141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
  <sheetViews>
    <sheetView workbookViewId="0">
      <pane ySplit="1" topLeftCell="A2" activePane="bottomLeft" state="frozen"/>
      <selection pane="bottomLeft" activeCell="F35" sqref="F35"/>
    </sheetView>
  </sheetViews>
  <sheetFormatPr baseColWidth="10" defaultColWidth="9" defaultRowHeight="11.25"/>
  <cols>
    <col min="1" max="1" width="15" customWidth="1"/>
    <col min="3" max="4" width="10.33203125" customWidth="1"/>
    <col min="6" max="6" width="87" customWidth="1"/>
  </cols>
  <sheetData>
    <row r="1" spans="1:6" s="1" customFormat="1">
      <c r="A1" s="1" t="s">
        <v>0</v>
      </c>
      <c r="B1" s="1" t="s">
        <v>1</v>
      </c>
      <c r="C1" s="1" t="s">
        <v>2</v>
      </c>
      <c r="D1" s="1" t="s">
        <v>3</v>
      </c>
      <c r="E1" s="1" t="s">
        <v>4</v>
      </c>
      <c r="F1" s="1" t="s">
        <v>5</v>
      </c>
    </row>
    <row r="2" spans="1:6" ht="25.5">
      <c r="A2" s="2" t="s">
        <v>142</v>
      </c>
      <c r="B2" s="3" t="s">
        <v>7</v>
      </c>
      <c r="C2" s="4">
        <v>20460</v>
      </c>
      <c r="D2" s="5" t="str">
        <f>DEC2HEX(C2,4)</f>
        <v>4FEC</v>
      </c>
      <c r="E2" s="6" t="s">
        <v>8</v>
      </c>
      <c r="F2" s="4" t="s">
        <v>143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C448C-D60A-48C6-91CC-00054DC53C1A}">
  <dimension ref="A1:G78"/>
  <sheetViews>
    <sheetView tabSelected="1" topLeftCell="A63" zoomScaleNormal="100" workbookViewId="0">
      <selection activeCell="B37" sqref="B37"/>
    </sheetView>
  </sheetViews>
  <sheetFormatPr baseColWidth="10" defaultRowHeight="11.25"/>
  <cols>
    <col min="2" max="2" width="33.33203125" customWidth="1"/>
    <col min="3" max="3" width="7.5" bestFit="1" customWidth="1"/>
    <col min="4" max="5" width="10.6640625" bestFit="1" customWidth="1"/>
    <col min="6" max="6" width="6" bestFit="1" customWidth="1"/>
    <col min="7" max="7" width="28.6640625" customWidth="1"/>
  </cols>
  <sheetData>
    <row r="1" spans="1:7" ht="24.75" thickBot="1">
      <c r="A1" s="45"/>
      <c r="B1" s="46" t="s">
        <v>0</v>
      </c>
      <c r="C1" s="47" t="s">
        <v>144</v>
      </c>
      <c r="D1" s="47" t="s">
        <v>2</v>
      </c>
      <c r="E1" s="47" t="s">
        <v>3</v>
      </c>
      <c r="F1" s="47" t="s">
        <v>4</v>
      </c>
      <c r="G1" s="46" t="s">
        <v>5</v>
      </c>
    </row>
    <row r="2" spans="1:7" ht="13.9" customHeight="1">
      <c r="A2" s="77" t="s">
        <v>187</v>
      </c>
      <c r="B2" s="48" t="s">
        <v>161</v>
      </c>
      <c r="C2" s="49" t="s">
        <v>168</v>
      </c>
      <c r="D2" s="49">
        <v>4061</v>
      </c>
      <c r="E2" s="50" t="str">
        <f>DEC2HEX(D2,4)</f>
        <v>0FDD</v>
      </c>
      <c r="F2" s="50" t="s">
        <v>171</v>
      </c>
      <c r="G2" s="51" t="s">
        <v>172</v>
      </c>
    </row>
    <row r="3" spans="1:7" ht="12.75">
      <c r="A3" s="78"/>
      <c r="B3" s="32" t="s">
        <v>162</v>
      </c>
      <c r="C3" s="33" t="s">
        <v>168</v>
      </c>
      <c r="D3" s="33">
        <v>4062</v>
      </c>
      <c r="E3" s="34" t="str">
        <f t="shared" ref="E3:E50" si="0">DEC2HEX(D3,4)</f>
        <v>0FDE</v>
      </c>
      <c r="F3" s="34" t="s">
        <v>174</v>
      </c>
      <c r="G3" s="52" t="s">
        <v>173</v>
      </c>
    </row>
    <row r="4" spans="1:7" ht="12.75">
      <c r="A4" s="78"/>
      <c r="B4" s="32" t="s">
        <v>163</v>
      </c>
      <c r="C4" s="33"/>
      <c r="D4" s="33"/>
      <c r="E4" s="34"/>
      <c r="F4" s="34"/>
      <c r="G4" s="52" t="s">
        <v>242</v>
      </c>
    </row>
    <row r="5" spans="1:7" ht="12.75">
      <c r="A5" s="78"/>
      <c r="B5" s="32" t="s">
        <v>164</v>
      </c>
      <c r="C5" s="33" t="s">
        <v>168</v>
      </c>
      <c r="D5" s="33">
        <v>4063</v>
      </c>
      <c r="E5" s="34" t="str">
        <f t="shared" si="0"/>
        <v>0FDF</v>
      </c>
      <c r="F5" s="34"/>
      <c r="G5" s="52"/>
    </row>
    <row r="6" spans="1:7" ht="12.75">
      <c r="A6" s="78"/>
      <c r="B6" s="32" t="s">
        <v>165</v>
      </c>
      <c r="C6" s="33" t="s">
        <v>168</v>
      </c>
      <c r="D6" s="33">
        <v>4064</v>
      </c>
      <c r="E6" s="34" t="str">
        <f t="shared" si="0"/>
        <v>0FE0</v>
      </c>
      <c r="F6" s="34"/>
      <c r="G6" s="52"/>
    </row>
    <row r="7" spans="1:7" ht="12.75">
      <c r="A7" s="78"/>
      <c r="B7" s="32" t="s">
        <v>166</v>
      </c>
      <c r="C7" s="33"/>
      <c r="D7" s="33"/>
      <c r="E7" s="34"/>
      <c r="F7" s="34"/>
      <c r="G7" s="52" t="s">
        <v>242</v>
      </c>
    </row>
    <row r="8" spans="1:7" ht="12.75">
      <c r="A8" s="78"/>
      <c r="B8" s="80" t="s">
        <v>167</v>
      </c>
      <c r="C8" s="82" t="s">
        <v>168</v>
      </c>
      <c r="D8" s="33">
        <v>4067</v>
      </c>
      <c r="E8" s="34" t="str">
        <f t="shared" si="0"/>
        <v>0FE3</v>
      </c>
      <c r="F8" s="84" t="s">
        <v>22</v>
      </c>
      <c r="G8" s="86" t="s">
        <v>175</v>
      </c>
    </row>
    <row r="9" spans="1:7" ht="12.75">
      <c r="A9" s="78"/>
      <c r="B9" s="81"/>
      <c r="C9" s="83"/>
      <c r="D9" s="33">
        <v>4068</v>
      </c>
      <c r="E9" s="34" t="str">
        <f t="shared" si="0"/>
        <v>0FE4</v>
      </c>
      <c r="F9" s="85"/>
      <c r="G9" s="87"/>
    </row>
    <row r="10" spans="1:7" ht="12.75">
      <c r="A10" s="78"/>
      <c r="B10" s="32" t="s">
        <v>170</v>
      </c>
      <c r="C10" s="33" t="s">
        <v>168</v>
      </c>
      <c r="D10" s="33">
        <v>10002</v>
      </c>
      <c r="E10" s="34" t="str">
        <f t="shared" si="0"/>
        <v>2712</v>
      </c>
      <c r="F10" s="34" t="s">
        <v>35</v>
      </c>
      <c r="G10" s="52" t="s">
        <v>176</v>
      </c>
    </row>
    <row r="11" spans="1:7" ht="12.75">
      <c r="A11" s="78"/>
      <c r="B11" s="80" t="s">
        <v>169</v>
      </c>
      <c r="C11" s="82" t="s">
        <v>168</v>
      </c>
      <c r="D11" s="33">
        <v>10003</v>
      </c>
      <c r="E11" s="34" t="str">
        <f t="shared" si="0"/>
        <v>2713</v>
      </c>
      <c r="F11" s="84" t="s">
        <v>35</v>
      </c>
      <c r="G11" s="86" t="s">
        <v>177</v>
      </c>
    </row>
    <row r="12" spans="1:7" ht="12.75">
      <c r="A12" s="78"/>
      <c r="B12" s="88"/>
      <c r="C12" s="89"/>
      <c r="D12" s="43">
        <v>10004</v>
      </c>
      <c r="E12" s="44" t="str">
        <f t="shared" si="0"/>
        <v>2714</v>
      </c>
      <c r="F12" s="90"/>
      <c r="G12" s="91"/>
    </row>
    <row r="13" spans="1:7" ht="12.75">
      <c r="A13" s="78"/>
      <c r="B13" s="32" t="s">
        <v>178</v>
      </c>
      <c r="C13" s="33" t="s">
        <v>168</v>
      </c>
      <c r="D13" s="33">
        <v>4069</v>
      </c>
      <c r="E13" s="34" t="str">
        <f t="shared" si="0"/>
        <v>0FE5</v>
      </c>
      <c r="F13" s="34" t="s">
        <v>171</v>
      </c>
      <c r="G13" s="52" t="s">
        <v>172</v>
      </c>
    </row>
    <row r="14" spans="1:7" ht="12.75">
      <c r="A14" s="78"/>
      <c r="B14" s="32" t="s">
        <v>181</v>
      </c>
      <c r="C14" s="33" t="s">
        <v>168</v>
      </c>
      <c r="D14" s="33">
        <v>4070</v>
      </c>
      <c r="E14" s="34" t="str">
        <f t="shared" si="0"/>
        <v>0FE6</v>
      </c>
      <c r="F14" s="34" t="s">
        <v>171</v>
      </c>
      <c r="G14" s="52" t="s">
        <v>172</v>
      </c>
    </row>
    <row r="15" spans="1:7" ht="12.75">
      <c r="A15" s="78"/>
      <c r="B15" s="32" t="s">
        <v>182</v>
      </c>
      <c r="C15" s="33" t="s">
        <v>168</v>
      </c>
      <c r="D15" s="33">
        <v>4071</v>
      </c>
      <c r="E15" s="34" t="str">
        <f t="shared" si="0"/>
        <v>0FE7</v>
      </c>
      <c r="F15" s="34" t="s">
        <v>171</v>
      </c>
      <c r="G15" s="52" t="s">
        <v>172</v>
      </c>
    </row>
    <row r="16" spans="1:7" ht="12.75">
      <c r="A16" s="78"/>
      <c r="B16" s="32" t="s">
        <v>180</v>
      </c>
      <c r="C16" s="33" t="s">
        <v>168</v>
      </c>
      <c r="D16" s="33">
        <v>4072</v>
      </c>
      <c r="E16" s="34" t="str">
        <f t="shared" si="0"/>
        <v>0FE8</v>
      </c>
      <c r="F16" s="34" t="s">
        <v>174</v>
      </c>
      <c r="G16" s="52" t="s">
        <v>173</v>
      </c>
    </row>
    <row r="17" spans="1:7" ht="12.75">
      <c r="A17" s="78"/>
      <c r="B17" s="32" t="s">
        <v>179</v>
      </c>
      <c r="C17" s="33" t="s">
        <v>168</v>
      </c>
      <c r="D17" s="33">
        <v>4073</v>
      </c>
      <c r="E17" s="34" t="str">
        <f t="shared" si="0"/>
        <v>0FE9</v>
      </c>
      <c r="F17" s="34" t="s">
        <v>174</v>
      </c>
      <c r="G17" s="52" t="s">
        <v>173</v>
      </c>
    </row>
    <row r="18" spans="1:7" ht="12.75">
      <c r="A18" s="78"/>
      <c r="B18" s="32" t="s">
        <v>183</v>
      </c>
      <c r="C18" s="33" t="s">
        <v>168</v>
      </c>
      <c r="D18" s="33">
        <v>4074</v>
      </c>
      <c r="E18" s="34" t="str">
        <f t="shared" si="0"/>
        <v>0FEA</v>
      </c>
      <c r="F18" s="34" t="s">
        <v>174</v>
      </c>
      <c r="G18" s="52" t="s">
        <v>173</v>
      </c>
    </row>
    <row r="19" spans="1:7" ht="12.75">
      <c r="A19" s="78"/>
      <c r="B19" s="80" t="s">
        <v>184</v>
      </c>
      <c r="C19" s="82" t="s">
        <v>168</v>
      </c>
      <c r="D19" s="33">
        <v>4081</v>
      </c>
      <c r="E19" s="34" t="str">
        <f t="shared" si="0"/>
        <v>0FF1</v>
      </c>
      <c r="F19" s="84" t="s">
        <v>22</v>
      </c>
      <c r="G19" s="86" t="s">
        <v>175</v>
      </c>
    </row>
    <row r="20" spans="1:7" ht="12.75">
      <c r="A20" s="78"/>
      <c r="B20" s="81"/>
      <c r="C20" s="83"/>
      <c r="D20" s="33">
        <v>4082</v>
      </c>
      <c r="E20" s="34" t="str">
        <f t="shared" si="0"/>
        <v>0FF2</v>
      </c>
      <c r="F20" s="85"/>
      <c r="G20" s="87"/>
    </row>
    <row r="21" spans="1:7" ht="12.75">
      <c r="A21" s="78"/>
      <c r="B21" s="80" t="s">
        <v>185</v>
      </c>
      <c r="C21" s="82" t="s">
        <v>168</v>
      </c>
      <c r="D21" s="33">
        <v>4083</v>
      </c>
      <c r="E21" s="34" t="str">
        <f t="shared" si="0"/>
        <v>0FF3</v>
      </c>
      <c r="F21" s="84" t="s">
        <v>22</v>
      </c>
      <c r="G21" s="86" t="s">
        <v>175</v>
      </c>
    </row>
    <row r="22" spans="1:7" ht="12.75">
      <c r="A22" s="78"/>
      <c r="B22" s="81"/>
      <c r="C22" s="83"/>
      <c r="D22" s="33">
        <v>4084</v>
      </c>
      <c r="E22" s="34" t="str">
        <f t="shared" si="0"/>
        <v>0FF4</v>
      </c>
      <c r="F22" s="85"/>
      <c r="G22" s="87"/>
    </row>
    <row r="23" spans="1:7" ht="12.75">
      <c r="A23" s="78"/>
      <c r="B23" s="80" t="s">
        <v>186</v>
      </c>
      <c r="C23" s="82" t="s">
        <v>168</v>
      </c>
      <c r="D23" s="33">
        <v>4059</v>
      </c>
      <c r="E23" s="34" t="str">
        <f t="shared" si="0"/>
        <v>0FDB</v>
      </c>
      <c r="F23" s="84" t="s">
        <v>22</v>
      </c>
      <c r="G23" s="86" t="s">
        <v>175</v>
      </c>
    </row>
    <row r="24" spans="1:7" ht="12.75">
      <c r="A24" s="78"/>
      <c r="B24" s="81"/>
      <c r="C24" s="83"/>
      <c r="D24" s="33">
        <v>4060</v>
      </c>
      <c r="E24" s="34" t="str">
        <f t="shared" si="0"/>
        <v>0FDC</v>
      </c>
      <c r="F24" s="85"/>
      <c r="G24" s="87"/>
    </row>
    <row r="25" spans="1:7" ht="12.75">
      <c r="A25" s="78"/>
      <c r="B25" s="32" t="s">
        <v>188</v>
      </c>
      <c r="C25" s="33" t="s">
        <v>168</v>
      </c>
      <c r="D25" s="33">
        <v>4085</v>
      </c>
      <c r="E25" s="34" t="str">
        <f t="shared" si="0"/>
        <v>0FF5</v>
      </c>
      <c r="F25" s="34"/>
      <c r="G25" s="52" t="s">
        <v>190</v>
      </c>
    </row>
    <row r="26" spans="1:7" ht="13.5" thickBot="1">
      <c r="A26" s="79"/>
      <c r="B26" s="53" t="s">
        <v>189</v>
      </c>
      <c r="C26" s="54" t="s">
        <v>168</v>
      </c>
      <c r="D26" s="54">
        <v>5401</v>
      </c>
      <c r="E26" s="55" t="str">
        <f t="shared" si="0"/>
        <v>1519</v>
      </c>
      <c r="F26" s="55" t="s">
        <v>22</v>
      </c>
      <c r="G26" s="56"/>
    </row>
    <row r="27" spans="1:7" ht="12.75">
      <c r="A27" s="92" t="s">
        <v>191</v>
      </c>
      <c r="B27" s="48" t="s">
        <v>192</v>
      </c>
      <c r="C27" s="49" t="s">
        <v>168</v>
      </c>
      <c r="D27" s="49">
        <v>4198</v>
      </c>
      <c r="E27" s="50" t="str">
        <f t="shared" si="0"/>
        <v>1066</v>
      </c>
      <c r="F27" s="50" t="s">
        <v>84</v>
      </c>
      <c r="G27" s="51" t="s">
        <v>193</v>
      </c>
    </row>
    <row r="28" spans="1:7" ht="12.75">
      <c r="A28" s="93"/>
      <c r="B28" s="32" t="s">
        <v>194</v>
      </c>
      <c r="C28" s="33" t="s">
        <v>168</v>
      </c>
      <c r="D28" s="33">
        <v>10045</v>
      </c>
      <c r="E28" s="34" t="str">
        <f t="shared" si="0"/>
        <v>273D</v>
      </c>
      <c r="F28" s="34" t="s">
        <v>35</v>
      </c>
      <c r="G28" s="52" t="s">
        <v>176</v>
      </c>
    </row>
    <row r="29" spans="1:7" ht="12.75">
      <c r="A29" s="93"/>
      <c r="B29" s="80" t="s">
        <v>195</v>
      </c>
      <c r="C29" s="82" t="s">
        <v>168</v>
      </c>
      <c r="D29" s="33"/>
      <c r="E29" s="34"/>
      <c r="F29" s="84"/>
      <c r="G29" s="86" t="s">
        <v>242</v>
      </c>
    </row>
    <row r="30" spans="1:7" ht="12.75">
      <c r="A30" s="93"/>
      <c r="B30" s="81"/>
      <c r="C30" s="83"/>
      <c r="D30" s="33"/>
      <c r="E30" s="34"/>
      <c r="F30" s="90"/>
      <c r="G30" s="91"/>
    </row>
    <row r="31" spans="1:7" ht="12.75">
      <c r="A31" s="93"/>
      <c r="B31" s="80" t="s">
        <v>196</v>
      </c>
      <c r="C31" s="82" t="s">
        <v>168</v>
      </c>
      <c r="D31" s="33">
        <v>10046</v>
      </c>
      <c r="E31" s="34" t="str">
        <f t="shared" si="0"/>
        <v>273E</v>
      </c>
      <c r="F31" s="84" t="s">
        <v>35</v>
      </c>
      <c r="G31" s="86" t="s">
        <v>177</v>
      </c>
    </row>
    <row r="32" spans="1:7" ht="12.75">
      <c r="A32" s="93"/>
      <c r="B32" s="81"/>
      <c r="C32" s="83"/>
      <c r="D32" s="33">
        <v>10047</v>
      </c>
      <c r="E32" s="34" t="str">
        <f t="shared" si="0"/>
        <v>273F</v>
      </c>
      <c r="F32" s="90"/>
      <c r="G32" s="91"/>
    </row>
    <row r="33" spans="1:7" ht="12.75">
      <c r="A33" s="93"/>
      <c r="B33" s="32" t="s">
        <v>197</v>
      </c>
      <c r="C33" s="33" t="s">
        <v>168</v>
      </c>
      <c r="D33" s="33">
        <v>10036</v>
      </c>
      <c r="E33" s="34" t="str">
        <f t="shared" si="0"/>
        <v>2734</v>
      </c>
      <c r="F33" s="34" t="s">
        <v>35</v>
      </c>
      <c r="G33" s="52" t="s">
        <v>176</v>
      </c>
    </row>
    <row r="34" spans="1:7" ht="12.75">
      <c r="A34" s="93"/>
      <c r="B34" s="80" t="s">
        <v>198</v>
      </c>
      <c r="C34" s="82" t="s">
        <v>168</v>
      </c>
      <c r="D34" s="33">
        <v>10037</v>
      </c>
      <c r="E34" s="34" t="str">
        <f t="shared" si="0"/>
        <v>2735</v>
      </c>
      <c r="F34" s="84" t="s">
        <v>35</v>
      </c>
      <c r="G34" s="86" t="s">
        <v>177</v>
      </c>
    </row>
    <row r="35" spans="1:7" ht="12.75">
      <c r="A35" s="93"/>
      <c r="B35" s="81"/>
      <c r="C35" s="83"/>
      <c r="D35" s="33">
        <v>10038</v>
      </c>
      <c r="E35" s="34" t="str">
        <f t="shared" si="0"/>
        <v>2736</v>
      </c>
      <c r="F35" s="90"/>
      <c r="G35" s="91"/>
    </row>
    <row r="36" spans="1:7" ht="12.75">
      <c r="A36" s="93"/>
      <c r="B36" s="32" t="s">
        <v>199</v>
      </c>
      <c r="C36" s="33" t="s">
        <v>168</v>
      </c>
      <c r="D36" s="33"/>
      <c r="E36" s="34"/>
      <c r="F36" s="34"/>
      <c r="G36" s="52" t="s">
        <v>242</v>
      </c>
    </row>
    <row r="37" spans="1:7" ht="12.75">
      <c r="A37" s="93"/>
      <c r="B37" s="32" t="s">
        <v>200</v>
      </c>
      <c r="C37" s="33" t="s">
        <v>168</v>
      </c>
      <c r="D37" s="33">
        <v>10008</v>
      </c>
      <c r="E37" s="34"/>
      <c r="F37" s="34" t="s">
        <v>22</v>
      </c>
      <c r="G37" s="52"/>
    </row>
    <row r="38" spans="1:7" ht="13.5" thickBot="1">
      <c r="A38" s="94"/>
      <c r="B38" s="53"/>
      <c r="C38" s="54"/>
      <c r="D38" s="54"/>
      <c r="E38" s="55"/>
      <c r="F38" s="55"/>
      <c r="G38" s="56"/>
    </row>
    <row r="39" spans="1:7" ht="12.75">
      <c r="A39" s="98" t="s">
        <v>201</v>
      </c>
      <c r="B39" s="48" t="s">
        <v>202</v>
      </c>
      <c r="C39" s="49" t="s">
        <v>168</v>
      </c>
      <c r="D39" s="49">
        <v>10020</v>
      </c>
      <c r="E39" s="50" t="str">
        <f t="shared" si="0"/>
        <v>2724</v>
      </c>
      <c r="F39" s="50" t="s">
        <v>171</v>
      </c>
      <c r="G39" s="51" t="s">
        <v>172</v>
      </c>
    </row>
    <row r="40" spans="1:7" ht="12.75">
      <c r="A40" s="99"/>
      <c r="B40" s="32" t="s">
        <v>203</v>
      </c>
      <c r="C40" s="33" t="s">
        <v>168</v>
      </c>
      <c r="D40" s="33">
        <v>10021</v>
      </c>
      <c r="E40" s="34" t="str">
        <f t="shared" si="0"/>
        <v>2725</v>
      </c>
      <c r="F40" s="34" t="s">
        <v>174</v>
      </c>
      <c r="G40" s="52" t="s">
        <v>173</v>
      </c>
    </row>
    <row r="41" spans="1:7" ht="12.75">
      <c r="A41" s="99"/>
      <c r="B41" s="32" t="s">
        <v>204</v>
      </c>
      <c r="C41" s="33" t="s">
        <v>168</v>
      </c>
      <c r="D41" s="33">
        <v>10022</v>
      </c>
      <c r="E41" s="34" t="str">
        <f t="shared" si="0"/>
        <v>2726</v>
      </c>
      <c r="F41" s="34" t="s">
        <v>22</v>
      </c>
      <c r="G41" s="52" t="s">
        <v>190</v>
      </c>
    </row>
    <row r="42" spans="1:7" ht="12.75">
      <c r="A42" s="99"/>
      <c r="B42" s="32" t="s">
        <v>205</v>
      </c>
      <c r="C42" s="33" t="s">
        <v>168</v>
      </c>
      <c r="D42" s="33"/>
      <c r="E42" s="34"/>
      <c r="F42" s="34"/>
      <c r="G42" s="52" t="s">
        <v>242</v>
      </c>
    </row>
    <row r="43" spans="1:7" ht="12.75">
      <c r="A43" s="99"/>
      <c r="B43" s="32" t="s">
        <v>206</v>
      </c>
      <c r="C43" s="33" t="s">
        <v>168</v>
      </c>
      <c r="D43" s="33">
        <v>10023</v>
      </c>
      <c r="E43" s="34" t="str">
        <f t="shared" si="0"/>
        <v>2727</v>
      </c>
      <c r="F43" s="34" t="s">
        <v>63</v>
      </c>
      <c r="G43" s="52"/>
    </row>
    <row r="44" spans="1:7" ht="12.75">
      <c r="A44" s="99"/>
      <c r="B44" s="32" t="s">
        <v>207</v>
      </c>
      <c r="C44" s="33" t="s">
        <v>168</v>
      </c>
      <c r="D44" s="33">
        <v>10024</v>
      </c>
      <c r="E44" s="34" t="str">
        <f t="shared" si="0"/>
        <v>2728</v>
      </c>
      <c r="F44" s="34" t="s">
        <v>63</v>
      </c>
      <c r="G44" s="52"/>
    </row>
    <row r="45" spans="1:7" ht="12.75">
      <c r="A45" s="99"/>
      <c r="B45" s="80" t="s">
        <v>208</v>
      </c>
      <c r="C45" s="82" t="s">
        <v>168</v>
      </c>
      <c r="D45" s="33">
        <v>10041</v>
      </c>
      <c r="E45" s="34" t="str">
        <f t="shared" si="0"/>
        <v>2739</v>
      </c>
      <c r="F45" s="84" t="s">
        <v>35</v>
      </c>
      <c r="G45" s="86" t="s">
        <v>177</v>
      </c>
    </row>
    <row r="46" spans="1:7" ht="12.75">
      <c r="A46" s="99"/>
      <c r="B46" s="81"/>
      <c r="C46" s="83"/>
      <c r="D46" s="33">
        <v>10042</v>
      </c>
      <c r="E46" s="34" t="str">
        <f t="shared" si="0"/>
        <v>273A</v>
      </c>
      <c r="F46" s="90"/>
      <c r="G46" s="91"/>
    </row>
    <row r="47" spans="1:7" ht="12.75">
      <c r="A47" s="99"/>
      <c r="B47" s="80" t="s">
        <v>209</v>
      </c>
      <c r="C47" s="82" t="s">
        <v>168</v>
      </c>
      <c r="D47" s="33">
        <v>10027</v>
      </c>
      <c r="E47" s="34" t="str">
        <f t="shared" si="0"/>
        <v>272B</v>
      </c>
      <c r="F47" s="84" t="s">
        <v>35</v>
      </c>
      <c r="G47" s="86" t="s">
        <v>177</v>
      </c>
    </row>
    <row r="48" spans="1:7" ht="12.75">
      <c r="A48" s="99"/>
      <c r="B48" s="81"/>
      <c r="C48" s="83"/>
      <c r="D48" s="33">
        <v>10028</v>
      </c>
      <c r="E48" s="34" t="str">
        <f t="shared" si="0"/>
        <v>272C</v>
      </c>
      <c r="F48" s="90"/>
      <c r="G48" s="91"/>
    </row>
    <row r="49" spans="1:7" ht="12.75">
      <c r="A49" s="99"/>
      <c r="B49" s="32" t="s">
        <v>210</v>
      </c>
      <c r="C49" s="33" t="s">
        <v>168</v>
      </c>
      <c r="D49" s="33">
        <v>10040</v>
      </c>
      <c r="E49" s="34" t="str">
        <f t="shared" si="0"/>
        <v>2738</v>
      </c>
      <c r="F49" s="34" t="s">
        <v>35</v>
      </c>
      <c r="G49" s="52" t="s">
        <v>176</v>
      </c>
    </row>
    <row r="50" spans="1:7" ht="12.75">
      <c r="A50" s="99"/>
      <c r="B50" s="32" t="s">
        <v>211</v>
      </c>
      <c r="C50" s="33" t="s">
        <v>168</v>
      </c>
      <c r="D50" s="33">
        <v>10026</v>
      </c>
      <c r="E50" s="34" t="str">
        <f t="shared" si="0"/>
        <v>272A</v>
      </c>
      <c r="F50" s="34" t="s">
        <v>35</v>
      </c>
      <c r="G50" s="52" t="s">
        <v>176</v>
      </c>
    </row>
    <row r="51" spans="1:7" ht="12.75">
      <c r="A51" s="99"/>
      <c r="B51" s="32" t="s">
        <v>212</v>
      </c>
      <c r="C51" s="33" t="s">
        <v>168</v>
      </c>
      <c r="D51" s="33"/>
      <c r="E51" s="34"/>
      <c r="F51" s="34"/>
      <c r="G51" s="52" t="s">
        <v>242</v>
      </c>
    </row>
    <row r="52" spans="1:7" ht="12.75">
      <c r="A52" s="99"/>
      <c r="B52" s="80" t="s">
        <v>213</v>
      </c>
      <c r="C52" s="82" t="s">
        <v>168</v>
      </c>
      <c r="D52" s="33"/>
      <c r="E52" s="34"/>
      <c r="F52" s="84"/>
      <c r="G52" s="86" t="s">
        <v>242</v>
      </c>
    </row>
    <row r="53" spans="1:7" ht="12.75">
      <c r="A53" s="99"/>
      <c r="B53" s="81"/>
      <c r="C53" s="83"/>
      <c r="D53" s="33"/>
      <c r="E53" s="34"/>
      <c r="F53" s="90"/>
      <c r="G53" s="91"/>
    </row>
    <row r="54" spans="1:7" ht="12.75">
      <c r="A54" s="99"/>
      <c r="B54" s="32" t="s">
        <v>214</v>
      </c>
      <c r="C54" s="33" t="s">
        <v>168</v>
      </c>
      <c r="D54" s="33">
        <v>10025</v>
      </c>
      <c r="E54" s="34"/>
      <c r="F54" s="34" t="s">
        <v>216</v>
      </c>
      <c r="G54" s="52"/>
    </row>
    <row r="55" spans="1:7" ht="12.75">
      <c r="A55" s="99"/>
      <c r="B55" s="32" t="s">
        <v>215</v>
      </c>
      <c r="C55" s="33" t="s">
        <v>168</v>
      </c>
      <c r="D55" s="33">
        <v>4058</v>
      </c>
      <c r="E55" s="34"/>
      <c r="F55" s="34" t="s">
        <v>216</v>
      </c>
      <c r="G55" s="52" t="s">
        <v>217</v>
      </c>
    </row>
    <row r="56" spans="1:7" ht="13.5" thickBot="1">
      <c r="A56" s="100"/>
      <c r="B56" s="53"/>
      <c r="C56" s="54"/>
      <c r="D56" s="54"/>
      <c r="E56" s="55"/>
      <c r="F56" s="55"/>
      <c r="G56" s="56"/>
    </row>
    <row r="57" spans="1:7" ht="12.75">
      <c r="A57" s="95" t="s">
        <v>218</v>
      </c>
      <c r="B57" s="48" t="s">
        <v>219</v>
      </c>
      <c r="C57" s="49" t="s">
        <v>168</v>
      </c>
      <c r="D57" s="49">
        <v>4197</v>
      </c>
      <c r="E57" s="50" t="str">
        <f t="shared" ref="E57" si="1">DEC2HEX(D57,4)</f>
        <v>1065</v>
      </c>
      <c r="F57" s="50" t="s">
        <v>171</v>
      </c>
      <c r="G57" s="51" t="s">
        <v>172</v>
      </c>
    </row>
    <row r="58" spans="1:7" ht="12.75">
      <c r="A58" s="96"/>
      <c r="B58" s="32" t="s">
        <v>220</v>
      </c>
      <c r="C58" s="33" t="s">
        <v>168</v>
      </c>
      <c r="D58" s="33"/>
      <c r="E58" s="34"/>
      <c r="F58" s="34"/>
      <c r="G58" s="52" t="s">
        <v>242</v>
      </c>
    </row>
    <row r="59" spans="1:7" ht="25.5">
      <c r="A59" s="96"/>
      <c r="B59" s="32" t="s">
        <v>222</v>
      </c>
      <c r="C59" s="33" t="s">
        <v>168</v>
      </c>
      <c r="D59" s="33"/>
      <c r="E59" s="34"/>
      <c r="F59" s="34"/>
      <c r="G59" s="52" t="s">
        <v>242</v>
      </c>
    </row>
    <row r="60" spans="1:7" ht="12.75">
      <c r="A60" s="96"/>
      <c r="B60" s="80" t="s">
        <v>221</v>
      </c>
      <c r="C60" s="82" t="s">
        <v>168</v>
      </c>
      <c r="D60" s="33"/>
      <c r="E60" s="34"/>
      <c r="F60" s="84"/>
      <c r="G60" s="86" t="s">
        <v>242</v>
      </c>
    </row>
    <row r="61" spans="1:7" ht="12.75">
      <c r="A61" s="96"/>
      <c r="B61" s="81"/>
      <c r="C61" s="83"/>
      <c r="D61" s="33"/>
      <c r="E61" s="34"/>
      <c r="F61" s="90"/>
      <c r="G61" s="91"/>
    </row>
    <row r="62" spans="1:7" ht="12.75">
      <c r="A62" s="96"/>
      <c r="B62" s="32" t="s">
        <v>223</v>
      </c>
      <c r="C62" s="33" t="s">
        <v>168</v>
      </c>
      <c r="D62" s="33">
        <v>10129</v>
      </c>
      <c r="E62" s="34"/>
      <c r="F62" s="34" t="s">
        <v>63</v>
      </c>
      <c r="G62" s="52"/>
    </row>
    <row r="63" spans="1:7" ht="12.75">
      <c r="A63" s="96"/>
      <c r="B63" s="32" t="s">
        <v>224</v>
      </c>
      <c r="C63" s="33" t="s">
        <v>168</v>
      </c>
      <c r="D63" s="33">
        <v>10130</v>
      </c>
      <c r="E63" s="34"/>
      <c r="F63" s="34"/>
      <c r="G63" s="52"/>
    </row>
    <row r="64" spans="1:7" ht="12.75">
      <c r="A64" s="96"/>
      <c r="B64" s="32" t="s">
        <v>225</v>
      </c>
      <c r="C64" s="33" t="s">
        <v>168</v>
      </c>
      <c r="D64" s="33">
        <v>5759</v>
      </c>
      <c r="E64" s="34"/>
      <c r="F64" s="34"/>
      <c r="G64" s="52"/>
    </row>
    <row r="65" spans="1:7" ht="12.75">
      <c r="A65" s="96"/>
      <c r="B65" s="32" t="s">
        <v>226</v>
      </c>
      <c r="C65" s="33" t="s">
        <v>168</v>
      </c>
      <c r="D65" s="33">
        <v>21204</v>
      </c>
      <c r="E65" s="34" t="s">
        <v>239</v>
      </c>
      <c r="F65" s="34" t="s">
        <v>8</v>
      </c>
      <c r="G65" s="52" t="s">
        <v>50</v>
      </c>
    </row>
    <row r="66" spans="1:7" ht="25.5">
      <c r="A66" s="96"/>
      <c r="B66" s="32" t="s">
        <v>227</v>
      </c>
      <c r="C66" s="33" t="s">
        <v>168</v>
      </c>
      <c r="D66" s="33">
        <v>21205</v>
      </c>
      <c r="E66" s="34" t="s">
        <v>240</v>
      </c>
      <c r="F66" s="34" t="s">
        <v>63</v>
      </c>
      <c r="G66" s="52" t="s">
        <v>64</v>
      </c>
    </row>
    <row r="67" spans="1:7" ht="12.75">
      <c r="A67" s="96"/>
      <c r="B67" s="32" t="s">
        <v>228</v>
      </c>
      <c r="C67" s="33" t="s">
        <v>168</v>
      </c>
      <c r="D67" s="33"/>
      <c r="E67" s="34"/>
      <c r="F67" s="34"/>
      <c r="G67" s="52" t="s">
        <v>242</v>
      </c>
    </row>
    <row r="68" spans="1:7" ht="12.75">
      <c r="A68" s="96"/>
      <c r="B68" s="32" t="s">
        <v>229</v>
      </c>
      <c r="C68" s="33" t="s">
        <v>168</v>
      </c>
      <c r="D68" s="33"/>
      <c r="E68" s="34"/>
      <c r="F68" s="34"/>
      <c r="G68" s="52" t="s">
        <v>242</v>
      </c>
    </row>
    <row r="69" spans="1:7" ht="12.75">
      <c r="A69" s="96"/>
      <c r="B69" s="32" t="s">
        <v>46</v>
      </c>
      <c r="C69" s="33" t="s">
        <v>168</v>
      </c>
      <c r="D69" s="33">
        <v>20206</v>
      </c>
      <c r="E69" s="34"/>
      <c r="F69" s="34"/>
      <c r="G69" s="52"/>
    </row>
    <row r="70" spans="1:7" ht="12.75">
      <c r="A70" s="96"/>
      <c r="B70" s="32" t="s">
        <v>230</v>
      </c>
      <c r="C70" s="33" t="s">
        <v>168</v>
      </c>
      <c r="D70" s="33"/>
      <c r="E70" s="34"/>
      <c r="F70" s="34"/>
      <c r="G70" s="52" t="s">
        <v>242</v>
      </c>
    </row>
    <row r="71" spans="1:7" ht="12.75">
      <c r="A71" s="96"/>
      <c r="B71" s="32" t="s">
        <v>231</v>
      </c>
      <c r="C71" s="33" t="s">
        <v>168</v>
      </c>
      <c r="D71" s="33">
        <v>4121</v>
      </c>
      <c r="E71" s="34"/>
      <c r="F71" s="34" t="s">
        <v>232</v>
      </c>
      <c r="G71" s="52"/>
    </row>
    <row r="72" spans="1:7" ht="185.45" customHeight="1">
      <c r="A72" s="96"/>
      <c r="B72" s="32" t="s">
        <v>233</v>
      </c>
      <c r="C72" s="33" t="s">
        <v>168</v>
      </c>
      <c r="D72" s="33">
        <v>10000</v>
      </c>
      <c r="E72" s="34" t="str">
        <f t="shared" ref="E72" si="2">DEC2HEX(D72,4)</f>
        <v>2710</v>
      </c>
      <c r="F72" s="34"/>
      <c r="G72" s="52" t="s">
        <v>241</v>
      </c>
    </row>
    <row r="73" spans="1:7" ht="38.25">
      <c r="A73" s="96"/>
      <c r="B73" s="32" t="s">
        <v>97</v>
      </c>
      <c r="C73" s="33" t="s">
        <v>168</v>
      </c>
      <c r="D73" s="33">
        <v>23146</v>
      </c>
      <c r="E73" s="34"/>
      <c r="F73" s="34"/>
      <c r="G73" s="52" t="s">
        <v>238</v>
      </c>
    </row>
    <row r="74" spans="1:7" ht="12.75">
      <c r="A74" s="96"/>
      <c r="B74" s="32" t="s">
        <v>234</v>
      </c>
      <c r="C74" s="33" t="s">
        <v>168</v>
      </c>
      <c r="D74" s="33">
        <v>4056</v>
      </c>
      <c r="E74" s="34"/>
      <c r="F74" s="34"/>
      <c r="G74" s="57"/>
    </row>
    <row r="75" spans="1:7" ht="12.75">
      <c r="A75" s="96"/>
      <c r="B75" s="32" t="s">
        <v>235</v>
      </c>
      <c r="C75" s="33" t="s">
        <v>168</v>
      </c>
      <c r="D75" s="33">
        <v>22310</v>
      </c>
      <c r="E75" s="34" t="str">
        <f t="shared" ref="E75:E76" si="3">DEC2HEX(D75,4)</f>
        <v>5726</v>
      </c>
      <c r="F75" s="34"/>
      <c r="G75" s="52"/>
    </row>
    <row r="76" spans="1:7" ht="12.75">
      <c r="A76" s="96"/>
      <c r="B76" s="32" t="s">
        <v>236</v>
      </c>
      <c r="C76" s="33" t="s">
        <v>168</v>
      </c>
      <c r="D76" s="33">
        <v>23000</v>
      </c>
      <c r="E76" s="34" t="str">
        <f t="shared" si="3"/>
        <v>59D8</v>
      </c>
      <c r="F76" s="34"/>
      <c r="G76" s="52"/>
    </row>
    <row r="77" spans="1:7" ht="12.75">
      <c r="A77" s="96"/>
      <c r="B77" s="32" t="s">
        <v>237</v>
      </c>
      <c r="C77" s="33" t="s">
        <v>168</v>
      </c>
      <c r="D77" s="33"/>
      <c r="E77" s="34"/>
      <c r="F77" s="34"/>
      <c r="G77" s="52"/>
    </row>
    <row r="78" spans="1:7" ht="13.5" thickBot="1">
      <c r="A78" s="97"/>
      <c r="B78" s="53"/>
      <c r="C78" s="54"/>
      <c r="D78" s="54"/>
      <c r="E78" s="55"/>
      <c r="F78" s="55"/>
      <c r="G78" s="56"/>
    </row>
  </sheetData>
  <mergeCells count="52">
    <mergeCell ref="B60:B61"/>
    <mergeCell ref="C60:C61"/>
    <mergeCell ref="F60:F61"/>
    <mergeCell ref="G60:G61"/>
    <mergeCell ref="C52:C53"/>
    <mergeCell ref="F52:F53"/>
    <mergeCell ref="G52:G53"/>
    <mergeCell ref="A57:A78"/>
    <mergeCell ref="B29:B30"/>
    <mergeCell ref="C29:C30"/>
    <mergeCell ref="F29:F30"/>
    <mergeCell ref="G29:G30"/>
    <mergeCell ref="A39:A56"/>
    <mergeCell ref="B47:B48"/>
    <mergeCell ref="C47:C48"/>
    <mergeCell ref="F47:F48"/>
    <mergeCell ref="G47:G48"/>
    <mergeCell ref="B31:B32"/>
    <mergeCell ref="C31:C32"/>
    <mergeCell ref="F31:F32"/>
    <mergeCell ref="G31:G32"/>
    <mergeCell ref="B45:B46"/>
    <mergeCell ref="C45:C46"/>
    <mergeCell ref="F45:F46"/>
    <mergeCell ref="G45:G46"/>
    <mergeCell ref="B52:B53"/>
    <mergeCell ref="A27:A38"/>
    <mergeCell ref="B34:B35"/>
    <mergeCell ref="C34:C35"/>
    <mergeCell ref="F34:F35"/>
    <mergeCell ref="G34:G35"/>
    <mergeCell ref="G21:G22"/>
    <mergeCell ref="B23:B24"/>
    <mergeCell ref="C23:C24"/>
    <mergeCell ref="F23:F24"/>
    <mergeCell ref="G23:G24"/>
    <mergeCell ref="A2:A26"/>
    <mergeCell ref="B8:B9"/>
    <mergeCell ref="C8:C9"/>
    <mergeCell ref="F8:F9"/>
    <mergeCell ref="G8:G9"/>
    <mergeCell ref="B11:B12"/>
    <mergeCell ref="C11:C12"/>
    <mergeCell ref="F11:F12"/>
    <mergeCell ref="G11:G12"/>
    <mergeCell ref="B19:B20"/>
    <mergeCell ref="C19:C20"/>
    <mergeCell ref="F19:F20"/>
    <mergeCell ref="G19:G20"/>
    <mergeCell ref="B21:B22"/>
    <mergeCell ref="C21:C22"/>
    <mergeCell ref="F21:F2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1.系统参数</vt:lpstr>
      <vt:lpstr>2.功率调节参数</vt:lpstr>
      <vt:lpstr>3.能量管理参数</vt:lpstr>
      <vt:lpstr>4.电池参数</vt:lpstr>
      <vt:lpstr>5.通讯参数</vt:lpstr>
      <vt:lpstr>Monitoring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Angéloz</dc:creator>
  <cp:lastModifiedBy>Laurent Gisler</cp:lastModifiedBy>
  <cp:lastPrinted>2024-01-23T14:49:39Z</cp:lastPrinted>
  <dcterms:created xsi:type="dcterms:W3CDTF">2022-07-28T04:19:00Z</dcterms:created>
  <dcterms:modified xsi:type="dcterms:W3CDTF">2024-01-29T11:31:17Z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2052-5.4.1.7920</vt:lpwstr>
  </property>
  <property fmtid="{D5CDD505-2E9C-101B-9397-08002B2CF9AE}" pid="3" name="ICV">
    <vt:lpwstr>E266D874CE7DE5D61A0A9C65EE2AF5C5_42</vt:lpwstr>
  </property>
</Properties>
</file>