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kipadilla/Coding Temple/"/>
    </mc:Choice>
  </mc:AlternateContent>
  <xr:revisionPtr revIDLastSave="0" documentId="13_ncr:1_{DD13E331-88C4-814C-8B70-57351AFB754E}" xr6:coauthVersionLast="47" xr6:coauthVersionMax="47" xr10:uidLastSave="{00000000-0000-0000-0000-000000000000}"/>
  <bookViews>
    <workbookView xWindow="80" yWindow="500" windowWidth="25440" windowHeight="14500" xr2:uid="{3265FB70-088A-2349-AAF1-D15D20F6F2F8}"/>
  </bookViews>
  <sheets>
    <sheet name="Sheet1" sheetId="1" r:id="rId1"/>
  </sheets>
  <definedNames>
    <definedName name="_xlchart.v1.0" hidden="1">Sheet1!$C$2:$C$14</definedName>
    <definedName name="_xlchart.v1.1" hidden="1">Sheet1!$D$1</definedName>
    <definedName name="_xlchart.v1.10" hidden="1">Sheet1!$H$2:$H$14</definedName>
    <definedName name="_xlchart.v1.11" hidden="1">Sheet1!$I$1</definedName>
    <definedName name="_xlchart.v1.12" hidden="1">Sheet1!$I$2:$I$14</definedName>
    <definedName name="_xlchart.v1.13" hidden="1">Sheet1!$J$1</definedName>
    <definedName name="_xlchart.v1.14" hidden="1">Sheet1!$J$2:$J$14</definedName>
    <definedName name="_xlchart.v1.15" hidden="1">Sheet1!$K$1</definedName>
    <definedName name="_xlchart.v1.16" hidden="1">Sheet1!$K$2:$K$14</definedName>
    <definedName name="_xlchart.v1.17" hidden="1">Sheet1!$C$2:$C$14</definedName>
    <definedName name="_xlchart.v1.18" hidden="1">Sheet1!$D$1</definedName>
    <definedName name="_xlchart.v1.19" hidden="1">Sheet1!$D$2:$D$14</definedName>
    <definedName name="_xlchart.v1.2" hidden="1">Sheet1!$D$2:$D$14</definedName>
    <definedName name="_xlchart.v1.20" hidden="1">Sheet1!$E$1</definedName>
    <definedName name="_xlchart.v1.21" hidden="1">Sheet1!$E$2:$E$14</definedName>
    <definedName name="_xlchart.v1.22" hidden="1">Sheet1!$F$1</definedName>
    <definedName name="_xlchart.v1.23" hidden="1">Sheet1!$F$2:$F$14</definedName>
    <definedName name="_xlchart.v1.24" hidden="1">Sheet1!$G$1</definedName>
    <definedName name="_xlchart.v1.25" hidden="1">Sheet1!$G$2:$G$14</definedName>
    <definedName name="_xlchart.v1.26" hidden="1">Sheet1!$H$1</definedName>
    <definedName name="_xlchart.v1.27" hidden="1">Sheet1!$H$2:$H$14</definedName>
    <definedName name="_xlchart.v1.28" hidden="1">Sheet1!$I$1</definedName>
    <definedName name="_xlchart.v1.29" hidden="1">Sheet1!$I$2:$I$14</definedName>
    <definedName name="_xlchart.v1.3" hidden="1">Sheet1!$E$1</definedName>
    <definedName name="_xlchart.v1.30" hidden="1">Sheet1!$J$1</definedName>
    <definedName name="_xlchart.v1.31" hidden="1">Sheet1!$J$2:$J$14</definedName>
    <definedName name="_xlchart.v1.32" hidden="1">Sheet1!$K$1</definedName>
    <definedName name="_xlchart.v1.33" hidden="1">Sheet1!$K$2:$K$14</definedName>
    <definedName name="_xlchart.v1.34" hidden="1">Sheet1!$C$2:$C$14</definedName>
    <definedName name="_xlchart.v1.35" hidden="1">Sheet1!$D$1</definedName>
    <definedName name="_xlchart.v1.36" hidden="1">Sheet1!$D$2:$D$14</definedName>
    <definedName name="_xlchart.v1.37" hidden="1">Sheet1!$E$1</definedName>
    <definedName name="_xlchart.v1.38" hidden="1">Sheet1!$E$2:$E$14</definedName>
    <definedName name="_xlchart.v1.39" hidden="1">Sheet1!$F$1</definedName>
    <definedName name="_xlchart.v1.4" hidden="1">Sheet1!$E$2:$E$14</definedName>
    <definedName name="_xlchart.v1.40" hidden="1">Sheet1!$F$2:$F$14</definedName>
    <definedName name="_xlchart.v1.41" hidden="1">Sheet1!$G$1</definedName>
    <definedName name="_xlchart.v1.42" hidden="1">Sheet1!$G$2:$G$14</definedName>
    <definedName name="_xlchart.v1.43" hidden="1">Sheet1!$H$1</definedName>
    <definedName name="_xlchart.v1.44" hidden="1">Sheet1!$H$2:$H$14</definedName>
    <definedName name="_xlchart.v1.45" hidden="1">Sheet1!$I$1</definedName>
    <definedName name="_xlchart.v1.46" hidden="1">Sheet1!$I$2:$I$14</definedName>
    <definedName name="_xlchart.v1.47" hidden="1">Sheet1!$J$1</definedName>
    <definedName name="_xlchart.v1.48" hidden="1">Sheet1!$J$2:$J$14</definedName>
    <definedName name="_xlchart.v1.49" hidden="1">Sheet1!$K$1</definedName>
    <definedName name="_xlchart.v1.5" hidden="1">Sheet1!$F$1</definedName>
    <definedName name="_xlchart.v1.50" hidden="1">Sheet1!$K$2:$K$14</definedName>
    <definedName name="_xlchart.v1.51" hidden="1">Sheet1!$C$2:$C$14</definedName>
    <definedName name="_xlchart.v1.52" hidden="1">Sheet1!$D$1</definedName>
    <definedName name="_xlchart.v1.53" hidden="1">Sheet1!$D$2:$D$14</definedName>
    <definedName name="_xlchart.v1.54" hidden="1">Sheet1!$E$1</definedName>
    <definedName name="_xlchart.v1.55" hidden="1">Sheet1!$E$2:$E$14</definedName>
    <definedName name="_xlchart.v1.56" hidden="1">Sheet1!$F$1</definedName>
    <definedName name="_xlchart.v1.57" hidden="1">Sheet1!$F$2:$F$14</definedName>
    <definedName name="_xlchart.v1.58" hidden="1">Sheet1!$G$1</definedName>
    <definedName name="_xlchart.v1.59" hidden="1">Sheet1!$G$2:$G$14</definedName>
    <definedName name="_xlchart.v1.6" hidden="1">Sheet1!$F$2:$F$14</definedName>
    <definedName name="_xlchart.v1.60" hidden="1">Sheet1!$H$1</definedName>
    <definedName name="_xlchart.v1.61" hidden="1">Sheet1!$H$2:$H$14</definedName>
    <definedName name="_xlchart.v1.62" hidden="1">Sheet1!$I$1</definedName>
    <definedName name="_xlchart.v1.63" hidden="1">Sheet1!$I$2:$I$14</definedName>
    <definedName name="_xlchart.v1.64" hidden="1">Sheet1!$J$1</definedName>
    <definedName name="_xlchart.v1.65" hidden="1">Sheet1!$J$2:$J$14</definedName>
    <definedName name="_xlchart.v1.66" hidden="1">Sheet1!$K$1</definedName>
    <definedName name="_xlchart.v1.67" hidden="1">Sheet1!$K$2:$K$14</definedName>
    <definedName name="_xlchart.v1.7" hidden="1">Sheet1!$G$1</definedName>
    <definedName name="_xlchart.v1.8" hidden="1">Sheet1!$G$2:$G$14</definedName>
    <definedName name="_xlchart.v1.9" hidden="1">Sheet1!$H$1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J16" i="1"/>
  <c r="G16" i="1"/>
  <c r="H16" i="1"/>
  <c r="I16" i="1"/>
  <c r="F16" i="1"/>
  <c r="E16" i="1"/>
  <c r="D16" i="1"/>
  <c r="K4" i="1"/>
  <c r="K5" i="1"/>
  <c r="K6" i="1"/>
  <c r="K7" i="1"/>
  <c r="K8" i="1"/>
  <c r="K9" i="1"/>
  <c r="K10" i="1"/>
  <c r="K11" i="1"/>
  <c r="K12" i="1"/>
  <c r="K13" i="1"/>
  <c r="K14" i="1"/>
  <c r="K3" i="1"/>
  <c r="K16" i="1" l="1"/>
</calcChain>
</file>

<file path=xl/sharedStrings.xml><?xml version="1.0" encoding="utf-8"?>
<sst xmlns="http://schemas.openxmlformats.org/spreadsheetml/2006/main" count="26" uniqueCount="26">
  <si>
    <t>Personal Expense Tracker</t>
  </si>
  <si>
    <t>Month</t>
  </si>
  <si>
    <t>Income</t>
  </si>
  <si>
    <t>Mortgage</t>
  </si>
  <si>
    <t>Car Payment</t>
  </si>
  <si>
    <t>Food</t>
  </si>
  <si>
    <t>Fun/Recreation</t>
  </si>
  <si>
    <t>Bills/Utilities</t>
  </si>
  <si>
    <t>Name</t>
  </si>
  <si>
    <t>Noki Padilla</t>
  </si>
  <si>
    <t>January</t>
  </si>
  <si>
    <t>Savings</t>
  </si>
  <si>
    <t>Leftover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</si>
  <si>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</si>
  <si>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</si>
  <si>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</si>
  <si>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</si>
  <si>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</si>
  <si>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</si>
  <si>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</si>
  <si>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</si>
  <si>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</si>
  <si>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</si>
  <si>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</si>
  <si>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Income After Expenses</t>
  </si>
  <si>
    <t>Total for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</si>
</sst>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2" fillId="2" borderId="0" xfId="0" applyFont="1" applyFill="1"/>
    <xf numFmtId="0" fontId="0" fillId="2" borderId="0" xfId="0" applyFill="1"/>
    <xf numFmtId="44" fontId="0" fillId="2" borderId="0" xfId="1" applyFont="1" applyFill="1"/>
    <xf numFmtId="0" fontId="2" fillId="3" borderId="0" xfId="0" applyFont="1" applyFill="1"/>
    <xf numFmtId="0" fontId="0" fillId="3" borderId="0" xfId="0" applyFill="1"/>
    <xf numFmtId="44" fontId="0" fillId="3" borderId="0" xfId="1" applyFont="1" applyFill="1"/>
    <xf numFmtId="0" fontId="2" fillId="4" borderId="0" xfId="0" applyFont="1" applyFill="1"/>
    <xf numFmtId="0" fontId="0" fillId="4" borderId="0" xfId="0" applyFont="1" applyFill="1"/>
    <xf numFmtId="44" fontId="0" fillId="4" borderId="0" xfId="1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44" fontId="0" fillId="5" borderId="0" xfId="1" applyFont="1" applyFill="1"/>
    <xf numFmtId="0" fontId="2" fillId="6" borderId="0" xfId="0" applyFont="1" applyFill="1"/>
    <xf numFmtId="0" fontId="0" fillId="6" borderId="0" xfId="0" applyFill="1"/>
    <xf numFmtId="44" fontId="0" fillId="6" borderId="0" xfId="1" applyFont="1" applyFill="1"/>
    <xf numFmtId="0" fontId="2" fillId="7" borderId="0" xfId="0" applyFont="1" applyFill="1"/>
    <xf numFmtId="0" fontId="0" fillId="7" borderId="0" xfId="0" applyFill="1"/>
    <xf numFmtId="44" fontId="0" fillId="7" borderId="0" xfId="1" applyFont="1" applyFill="1"/>
    <xf numFmtId="44" fontId="0" fillId="7" borderId="0" xfId="0" applyNumberFormat="1" applyFill="1"/>
    <xf numFmtId="0" fontId="0" fillId="8" borderId="0" xfId="0" applyFill="1" applyAlignment="1">
      <alignment wrapText="1"/>
    </xf>
    <xf numFmtId="44" fontId="0" fillId="3" borderId="0" xfId="0" applyNumberFormat="1" applyFill="1"/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44" fontId="0" fillId="0" borderId="0" xfId="0" applyNumberFormat="1" applyFill="1"/>
    <xf numFmtId="44" fontId="0" fillId="4" borderId="0" xfId="0" applyNumberFormat="1" applyFill="1"/>
    <xf numFmtId="44" fontId="0" fillId="5" borderId="0" xfId="0" applyNumberFormat="1" applyFill="1"/>
    <xf numFmtId="44" fontId="0" fillId="6" borderId="0" xfId="0" applyNumberFormat="1" applyFill="1"/>
    <xf numFmtId="44" fontId="0" fillId="2" borderId="0" xfId="0" applyNumberFormat="1" applyFill="1"/>
    <xf numFmtId="0" fontId="0" fillId="9" borderId="0" xfId="0" applyFill="1" applyAlignment="1">
      <alignment wrapText="1"/>
    </xf>
    <xf numFmtId="0" fontId="2" fillId="9" borderId="0" xfId="0" applyFont="1" applyFill="1"/>
    <xf numFmtId="0" fontId="0" fillId="9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January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Sheet1!$C$3</c:f>
              <c:strCache>
                <c:ptCount val="1"/>
                <c:pt idx="0">
                  <c:v>January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A55-0B47-AD2F-F911C9A5561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A55-0B47-AD2F-F911C9A5561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A55-0B47-AD2F-F911C9A5561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A55-0B47-AD2F-F911C9A5561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A55-0B47-AD2F-F911C9A5561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(Sheet1!$E$1,Sheet1!$F$1,Sheet1!$G$1,Sheet1!$H$1,Sheet1!$I$1,Sheet1!$J$1,Sheet1!$K$1)</c:f>
              <c:strCache>
                <c:ptCount val="7"/>
                <c:pt idx="0">
                  <c:v>Mortgage</c:v>
                </c:pt>
                <c:pt idx="1">
                  <c:v>Car Payment</c:v>
                </c:pt>
                <c:pt idx="2">
                  <c:v>Bills/Utilities</c:v>
                </c:pt>
                <c:pt idx="3">
                  <c:v>Food</c:v>
                </c:pt>
                <c:pt idx="4">
                  <c:v>Fun/Recreation</c:v>
                </c:pt>
                <c:pt idx="5">
                  <c:v>Savings</c:v>
                </c:pt>
                <c:pt idx="6">
                  <c:v>Leftover</c:v>
                </c:pt>
              </c:strCache>
            </c:strRef>
          </c:cat>
          <c:val>
            <c:numRef>
              <c:f>Sheet1!$E$3:$K$3</c:f>
              <c:numCache>
                <c:formatCode>_("$"* #,##0.00_);_("$"* \(#,##0.00\);_("$"* "-"??_);_(@_)</c:formatCode>
                <c:ptCount val="7"/>
                <c:pt idx="0">
                  <c:v>2500</c:v>
                </c:pt>
                <c:pt idx="1">
                  <c:v>500</c:v>
                </c:pt>
                <c:pt idx="2">
                  <c:v>350</c:v>
                </c:pt>
                <c:pt idx="3">
                  <c:v>750</c:v>
                </c:pt>
                <c:pt idx="4">
                  <c:v>400</c:v>
                </c:pt>
                <c:pt idx="5">
                  <c:v>4000</c:v>
                </c:pt>
                <c:pt idx="6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55-0B47-AD2F-F911C9A5561C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Flexible</a:t>
            </a:r>
            <a:r>
              <a:rPr lang="en-US" baseline="0"/>
              <a:t> Expenses for the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Sheet1!$G$1</c:f>
              <c:strCache>
                <c:ptCount val="1"/>
                <c:pt idx="0">
                  <c:v>Bills/Utilities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Sheet1!$C$2:$C$14</c:f>
              <c:strCache>
                <c:ptCount val="13"/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September</c:v>
                </c:pt>
                <c:pt idx="10">
                  <c:v>October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Sheet1!$G$2:$G$14</c:f>
              <c:numCache>
                <c:formatCode>_("$"* #,##0.00_);_("$"* \(#,##0.00\);_("$"* "-"??_);_(@_)</c:formatCode>
                <c:ptCount val="13"/>
                <c:pt idx="1">
                  <c:v>350</c:v>
                </c:pt>
                <c:pt idx="2">
                  <c:v>375</c:v>
                </c:pt>
                <c:pt idx="3">
                  <c:v>290</c:v>
                </c:pt>
                <c:pt idx="4">
                  <c:v>260</c:v>
                </c:pt>
                <c:pt idx="5">
                  <c:v>265</c:v>
                </c:pt>
                <c:pt idx="6">
                  <c:v>300</c:v>
                </c:pt>
                <c:pt idx="7">
                  <c:v>310</c:v>
                </c:pt>
                <c:pt idx="8">
                  <c:v>302</c:v>
                </c:pt>
                <c:pt idx="9">
                  <c:v>286</c:v>
                </c:pt>
                <c:pt idx="10">
                  <c:v>240</c:v>
                </c:pt>
                <c:pt idx="11">
                  <c:v>378</c:v>
                </c:pt>
                <c:pt idx="12">
                  <c:v>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7E-504B-839B-C9E17FFD91A5}"/>
            </c:ext>
          </c:extLst>
        </c:ser>
        <c:ser>
          <c:idx val="4"/>
          <c:order val="1"/>
          <c:tx>
            <c:strRef>
              <c:f>Sheet1!$H$1</c:f>
              <c:strCache>
                <c:ptCount val="1"/>
                <c:pt idx="0">
                  <c:v>Food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Sheet1!$C$2:$C$14</c:f>
              <c:strCache>
                <c:ptCount val="13"/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September</c:v>
                </c:pt>
                <c:pt idx="10">
                  <c:v>October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Sheet1!$H$2:$H$14</c:f>
              <c:numCache>
                <c:formatCode>_("$"* #,##0.00_);_("$"* \(#,##0.00\);_("$"* "-"??_);_(@_)</c:formatCode>
                <c:ptCount val="13"/>
                <c:pt idx="1">
                  <c:v>750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500</c:v>
                </c:pt>
                <c:pt idx="6">
                  <c:v>900</c:v>
                </c:pt>
                <c:pt idx="7">
                  <c:v>773</c:v>
                </c:pt>
                <c:pt idx="8">
                  <c:v>652</c:v>
                </c:pt>
                <c:pt idx="9">
                  <c:v>400</c:v>
                </c:pt>
                <c:pt idx="10">
                  <c:v>630</c:v>
                </c:pt>
                <c:pt idx="11">
                  <c:v>890</c:v>
                </c:pt>
                <c:pt idx="12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7E-504B-839B-C9E17FFD91A5}"/>
            </c:ext>
          </c:extLst>
        </c:ser>
        <c:ser>
          <c:idx val="5"/>
          <c:order val="2"/>
          <c:tx>
            <c:strRef>
              <c:f>Sheet1!$I$1</c:f>
              <c:strCache>
                <c:ptCount val="1"/>
                <c:pt idx="0">
                  <c:v>Fun/Recreation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Sheet1!$C$2:$C$14</c:f>
              <c:strCache>
                <c:ptCount val="13"/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September</c:v>
                </c:pt>
                <c:pt idx="10">
                  <c:v>October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Sheet1!$I$2:$I$14</c:f>
              <c:numCache>
                <c:formatCode>_("$"* #,##0.00_);_("$"* \(#,##0.00\);_("$"* "-"??_);_(@_)</c:formatCode>
                <c:ptCount val="13"/>
                <c:pt idx="1">
                  <c:v>400</c:v>
                </c:pt>
                <c:pt idx="2">
                  <c:v>275</c:v>
                </c:pt>
                <c:pt idx="3">
                  <c:v>400</c:v>
                </c:pt>
                <c:pt idx="4">
                  <c:v>500</c:v>
                </c:pt>
                <c:pt idx="5">
                  <c:v>300</c:v>
                </c:pt>
                <c:pt idx="6">
                  <c:v>1500</c:v>
                </c:pt>
                <c:pt idx="7">
                  <c:v>500</c:v>
                </c:pt>
                <c:pt idx="8">
                  <c:v>399</c:v>
                </c:pt>
                <c:pt idx="9">
                  <c:v>190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87E-504B-839B-C9E17FFD91A5}"/>
            </c:ext>
          </c:extLst>
        </c:ser>
        <c:ser>
          <c:idx val="6"/>
          <c:order val="3"/>
          <c:tx>
            <c:strRef>
              <c:f>Sheet1!$J$1</c:f>
              <c:strCache>
                <c:ptCount val="1"/>
                <c:pt idx="0">
                  <c:v>Savings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Sheet1!$C$2:$C$14</c:f>
              <c:strCache>
                <c:ptCount val="13"/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September</c:v>
                </c:pt>
                <c:pt idx="10">
                  <c:v>October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Sheet1!$J$2:$J$14</c:f>
              <c:numCache>
                <c:formatCode>_("$"* #,##0.00_);_("$"* \(#,##0.00\);_("$"* "-"??_);_(@_)</c:formatCode>
                <c:ptCount val="13"/>
                <c:pt idx="1">
                  <c:v>4000</c:v>
                </c:pt>
                <c:pt idx="2">
                  <c:v>4000</c:v>
                </c:pt>
                <c:pt idx="3">
                  <c:v>4000</c:v>
                </c:pt>
                <c:pt idx="4">
                  <c:v>1800</c:v>
                </c:pt>
                <c:pt idx="5">
                  <c:v>4000</c:v>
                </c:pt>
                <c:pt idx="6">
                  <c:v>1500</c:v>
                </c:pt>
                <c:pt idx="7">
                  <c:v>1940</c:v>
                </c:pt>
                <c:pt idx="8">
                  <c:v>4000</c:v>
                </c:pt>
                <c:pt idx="9">
                  <c:v>5500</c:v>
                </c:pt>
                <c:pt idx="10">
                  <c:v>4000</c:v>
                </c:pt>
                <c:pt idx="11">
                  <c:v>4000</c:v>
                </c:pt>
                <c:pt idx="12">
                  <c:v>2750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87E-504B-839B-C9E17FFD91A5}"/>
            </c:ext>
          </c:extLst>
        </c:ser>
        <c:ser>
          <c:idx val="7"/>
          <c:order val="4"/>
          <c:tx>
            <c:strRef>
              <c:f>Sheet1!$K$1</c:f>
              <c:strCache>
                <c:ptCount val="1"/>
                <c:pt idx="0">
                  <c:v>Leftover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Sheet1!$C$2:$C$14</c:f>
              <c:strCache>
                <c:ptCount val="13"/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September</c:v>
                </c:pt>
                <c:pt idx="10">
                  <c:v>October</c:v>
                </c:pt>
                <c:pt idx="11">
                  <c:v>November</c:v>
                </c:pt>
                <c:pt idx="12">
                  <c:v>December</c:v>
                </c:pt>
              </c:strCache>
            </c:strRef>
          </c:cat>
          <c:val>
            <c:numRef>
              <c:f>Sheet1!$K$2:$K$14</c:f>
              <c:numCache>
                <c:formatCode>_("$"* #,##0.00_);_("$"* \(#,##0.00\);_("$"* "-"??_);_(@_)</c:formatCode>
                <c:ptCount val="13"/>
                <c:pt idx="1">
                  <c:v>1500</c:v>
                </c:pt>
                <c:pt idx="2">
                  <c:v>1750</c:v>
                </c:pt>
                <c:pt idx="3">
                  <c:v>1510</c:v>
                </c:pt>
                <c:pt idx="4">
                  <c:v>3440</c:v>
                </c:pt>
                <c:pt idx="5">
                  <c:v>1935</c:v>
                </c:pt>
                <c:pt idx="6">
                  <c:v>2800</c:v>
                </c:pt>
                <c:pt idx="7">
                  <c:v>3477</c:v>
                </c:pt>
                <c:pt idx="8">
                  <c:v>1647</c:v>
                </c:pt>
                <c:pt idx="9">
                  <c:v>624</c:v>
                </c:pt>
                <c:pt idx="10">
                  <c:v>1330</c:v>
                </c:pt>
                <c:pt idx="11">
                  <c:v>832</c:v>
                </c:pt>
                <c:pt idx="12">
                  <c:v>1894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87E-504B-839B-C9E17FFD9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468848"/>
        <c:axId val="553073152"/>
      </c:lineChart>
      <c:catAx>
        <c:axId val="5534688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073152"/>
        <c:crosses val="autoZero"/>
        <c:auto val="1"/>
        <c:lblAlgn val="ctr"/>
        <c:lblOffset val="100"/>
        <c:noMultiLvlLbl val="0"/>
      </c:catAx>
      <c:valAx>
        <c:axId val="5530731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46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>
      <a:outerShdw blurRad="50800" dist="50800" dir="5400000" algn="ctr" rotWithShape="0">
        <a:srgbClr val="000000"/>
      </a:outerShdw>
    </a:effectLst>
    <a:scene3d>
      <a:camera prst="orthographicFront"/>
      <a:lightRig rig="threePt" dir="t"/>
    </a:scene3d>
    <a:sp3d>
      <a:bevelB w="0" h="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815572</xdr:colOff>
      <xdr:row>19</xdr:row>
      <xdr:rowOff>43793</xdr:rowOff>
    </xdr:from>
    <xdr:to>
      <xdr:col>20</xdr:col>
      <xdr:colOff>408735</xdr:colOff>
      <xdr:row>40</xdr:row>
      <xdr:rowOff>54158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F5EFE6-09C9-8133-8BB0-3E07A77D64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5839</xdr:colOff>
      <xdr:row>0</xdr:row>
      <xdr:rowOff>131380</xdr:rowOff>
    </xdr:from>
    <xdr:to>
      <xdr:col>20</xdr:col>
      <xdr:colOff>277357</xdr:colOff>
      <xdr:row>18</xdr:row>
      <xdr:rowOff>116782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9C10763-D629-88EF-FC53-419401039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1E6C-B7BC-504C-94EF-5953D1E39207}">
  <dimension ref="A1:K17"/>
  <sheetViews>
    <sheetView tabSelected="1" zoomScale="87" workbookViewId="0">
      <selection activeCell="X19" sqref="X19"/>
    </sheetView>
  </sheetViews>
  <sheetFormatPr baseColWidth="10" defaultRowHeight="16" x14ac:dyDescent="0.2"/>
  <cols>
    <col min="1" max="1" width="10.83203125" style="1"/>
    <col min="2" max="2" width="12.5" bestFit="1" customWidth="1"/>
    <col min="4" max="4" width="13.1640625" bestFit="1" customWidth="1"/>
    <col min="5" max="5" width="11.5" bestFit="1" customWidth="1"/>
    <col min="6" max="6" width="11.6640625" bestFit="1" customWidth="1"/>
    <col min="7" max="7" width="12.1640625" bestFit="1" customWidth="1"/>
    <col min="8" max="8" width="10.5" bestFit="1" customWidth="1"/>
    <col min="9" max="9" width="14" bestFit="1" customWidth="1"/>
    <col min="10" max="10" width="11" bestFit="1" customWidth="1"/>
    <col min="11" max="11" width="14.6640625" bestFit="1" customWidth="1"/>
    <col min="12" max="12" width="11.5" bestFit="1" customWidth="1"/>
  </cols>
  <sheetData>
    <row r="1" spans="1:11" ht="51" x14ac:dyDescent="0.2">
      <c r="A1" s="25" t="s">
        <v>0</v>
      </c>
      <c r="C1" s="33" t="s">
        <v>1</v>
      </c>
      <c r="D1" s="6" t="s">
        <v>2</v>
      </c>
      <c r="E1" s="9" t="s">
        <v>3</v>
      </c>
      <c r="F1" s="9" t="s">
        <v>4</v>
      </c>
      <c r="G1" s="9" t="s">
        <v>7</v>
      </c>
      <c r="H1" s="13" t="s">
        <v>5</v>
      </c>
      <c r="I1" s="16" t="s">
        <v>6</v>
      </c>
      <c r="J1" s="3" t="s">
        <v>11</v>
      </c>
      <c r="K1" s="19" t="s">
        <v>12</v>
      </c>
    </row>
    <row r="2" spans="1:11" x14ac:dyDescent="0.2">
      <c r="C2" s="34"/>
      <c r="D2" s="7"/>
      <c r="E2" s="10"/>
      <c r="F2" s="12"/>
      <c r="G2" s="12"/>
      <c r="H2" s="14"/>
      <c r="I2" s="17"/>
      <c r="J2" s="4"/>
      <c r="K2" s="20"/>
    </row>
    <row r="3" spans="1:11" ht="17" x14ac:dyDescent="0.2">
      <c r="A3" s="25" t="s">
        <v>8</v>
      </c>
      <c r="C3" s="34" t="s">
        <v>10</v>
      </c>
      <c r="D3" s="8">
        <v>10000</v>
      </c>
      <c r="E3" s="11">
        <v>2500</v>
      </c>
      <c r="F3" s="11">
        <v>500</v>
      </c>
      <c r="G3" s="11">
        <v>350</v>
      </c>
      <c r="H3" s="15">
        <v>750</v>
      </c>
      <c r="I3" s="18">
        <v>400</v>
      </c>
      <c r="J3" s="5">
        <v>4000</v>
      </c>
      <c r="K3" s="21">
        <f>D3-SUM(E3:J3)</f>
        <v>1500</v>
      </c>
    </row>
    <row r="4" spans="1:11" ht="17" x14ac:dyDescent="0.2">
      <c r="A4" s="23" t="s">
        <v>9</v>
      </c>
      <c r="C4" s="34" t="s">
        <v>13</v>
      </c>
      <c r="D4" s="8">
        <v>10000</v>
      </c>
      <c r="E4" s="11">
        <v>2500</v>
      </c>
      <c r="F4" s="11">
        <v>500</v>
      </c>
      <c r="G4" s="11">
        <v>375</v>
      </c>
      <c r="H4" s="15">
        <v>600</v>
      </c>
      <c r="I4" s="18">
        <v>275</v>
      </c>
      <c r="J4" s="5">
        <v>4000</v>
      </c>
      <c r="K4" s="21">
        <f t="shared" ref="K4:K14" si="0">D4-SUM(E4:J4)</f>
        <v>1750</v>
      </c>
    </row>
    <row r="5" spans="1:11" x14ac:dyDescent="0.2">
      <c r="C5" s="34" t="s">
        <v>14</v>
      </c>
      <c r="D5" s="8">
        <v>10000</v>
      </c>
      <c r="E5" s="11">
        <v>2500</v>
      </c>
      <c r="F5" s="11">
        <v>500</v>
      </c>
      <c r="G5" s="11">
        <v>290</v>
      </c>
      <c r="H5" s="15">
        <v>800</v>
      </c>
      <c r="I5" s="18">
        <v>400</v>
      </c>
      <c r="J5" s="5">
        <v>4000</v>
      </c>
      <c r="K5" s="21">
        <f t="shared" si="0"/>
        <v>1510</v>
      </c>
    </row>
    <row r="6" spans="1:11" x14ac:dyDescent="0.2">
      <c r="C6" s="34" t="s">
        <v>15</v>
      </c>
      <c r="D6" s="8">
        <v>10000</v>
      </c>
      <c r="E6" s="11">
        <v>2500</v>
      </c>
      <c r="F6" s="11">
        <v>500</v>
      </c>
      <c r="G6" s="11">
        <v>260</v>
      </c>
      <c r="H6" s="15">
        <v>1000</v>
      </c>
      <c r="I6" s="18">
        <v>500</v>
      </c>
      <c r="J6" s="5">
        <v>1800</v>
      </c>
      <c r="K6" s="21">
        <f t="shared" si="0"/>
        <v>3440</v>
      </c>
    </row>
    <row r="7" spans="1:11" x14ac:dyDescent="0.2">
      <c r="C7" s="34" t="s">
        <v>16</v>
      </c>
      <c r="D7" s="8">
        <v>10000</v>
      </c>
      <c r="E7" s="11">
        <v>2500</v>
      </c>
      <c r="F7" s="11">
        <v>500</v>
      </c>
      <c r="G7" s="11">
        <v>265</v>
      </c>
      <c r="H7" s="15">
        <v>500</v>
      </c>
      <c r="I7" s="18">
        <v>300</v>
      </c>
      <c r="J7" s="5">
        <v>4000</v>
      </c>
      <c r="K7" s="21">
        <f t="shared" si="0"/>
        <v>1935</v>
      </c>
    </row>
    <row r="8" spans="1:11" x14ac:dyDescent="0.2">
      <c r="C8" s="34" t="s">
        <v>17</v>
      </c>
      <c r="D8" s="8">
        <v>10000</v>
      </c>
      <c r="E8" s="11">
        <v>2500</v>
      </c>
      <c r="F8" s="11">
        <v>500</v>
      </c>
      <c r="G8" s="11">
        <v>300</v>
      </c>
      <c r="H8" s="15">
        <v>900</v>
      </c>
      <c r="I8" s="18">
        <v>1500</v>
      </c>
      <c r="J8" s="5">
        <v>1500</v>
      </c>
      <c r="K8" s="21">
        <f t="shared" si="0"/>
        <v>2800</v>
      </c>
    </row>
    <row r="9" spans="1:11" x14ac:dyDescent="0.2">
      <c r="C9" s="34" t="s">
        <v>18</v>
      </c>
      <c r="D9" s="8">
        <v>10000</v>
      </c>
      <c r="E9" s="11">
        <v>2500</v>
      </c>
      <c r="F9" s="11">
        <v>500</v>
      </c>
      <c r="G9" s="11">
        <v>310</v>
      </c>
      <c r="H9" s="15">
        <v>773</v>
      </c>
      <c r="I9" s="18">
        <v>500</v>
      </c>
      <c r="J9" s="5">
        <v>1940</v>
      </c>
      <c r="K9" s="21">
        <f t="shared" si="0"/>
        <v>3477</v>
      </c>
    </row>
    <row r="10" spans="1:11" x14ac:dyDescent="0.2">
      <c r="C10" s="34" t="s">
        <v>19</v>
      </c>
      <c r="D10" s="8">
        <v>10000</v>
      </c>
      <c r="E10" s="11">
        <v>2500</v>
      </c>
      <c r="F10" s="11">
        <v>500</v>
      </c>
      <c r="G10" s="11">
        <v>302</v>
      </c>
      <c r="H10" s="15">
        <v>652</v>
      </c>
      <c r="I10" s="18">
        <v>399</v>
      </c>
      <c r="J10" s="5">
        <v>4000</v>
      </c>
      <c r="K10" s="21">
        <f t="shared" si="0"/>
        <v>1647</v>
      </c>
    </row>
    <row r="11" spans="1:11" x14ac:dyDescent="0.2">
      <c r="C11" s="34" t="s">
        <v>20</v>
      </c>
      <c r="D11" s="8">
        <v>10000</v>
      </c>
      <c r="E11" s="11">
        <v>2500</v>
      </c>
      <c r="F11" s="11">
        <v>500</v>
      </c>
      <c r="G11" s="11">
        <v>286</v>
      </c>
      <c r="H11" s="15">
        <v>400</v>
      </c>
      <c r="I11" s="18">
        <v>190</v>
      </c>
      <c r="J11" s="5">
        <v>5500</v>
      </c>
      <c r="K11" s="21">
        <f t="shared" si="0"/>
        <v>624</v>
      </c>
    </row>
    <row r="12" spans="1:11" x14ac:dyDescent="0.2">
      <c r="C12" s="34" t="s">
        <v>21</v>
      </c>
      <c r="D12" s="8">
        <v>10000</v>
      </c>
      <c r="E12" s="11">
        <v>2500</v>
      </c>
      <c r="F12" s="11">
        <v>500</v>
      </c>
      <c r="G12" s="11">
        <v>240</v>
      </c>
      <c r="H12" s="15">
        <v>630</v>
      </c>
      <c r="I12" s="18">
        <v>800</v>
      </c>
      <c r="J12" s="5">
        <v>4000</v>
      </c>
      <c r="K12" s="21">
        <f t="shared" si="0"/>
        <v>1330</v>
      </c>
    </row>
    <row r="13" spans="1:11" x14ac:dyDescent="0.2">
      <c r="C13" s="34" t="s">
        <v>22</v>
      </c>
      <c r="D13" s="8">
        <v>10000</v>
      </c>
      <c r="E13" s="11">
        <v>2500</v>
      </c>
      <c r="F13" s="11">
        <v>500</v>
      </c>
      <c r="G13" s="11">
        <v>378</v>
      </c>
      <c r="H13" s="15">
        <v>890</v>
      </c>
      <c r="I13" s="18">
        <v>900</v>
      </c>
      <c r="J13" s="5">
        <v>4000</v>
      </c>
      <c r="K13" s="21">
        <f t="shared" si="0"/>
        <v>832</v>
      </c>
    </row>
    <row r="14" spans="1:11" x14ac:dyDescent="0.2">
      <c r="C14" s="34" t="s">
        <v>23</v>
      </c>
      <c r="D14" s="8">
        <v>10000</v>
      </c>
      <c r="E14" s="11">
        <v>2500</v>
      </c>
      <c r="F14" s="11">
        <v>500</v>
      </c>
      <c r="G14" s="11">
        <v>356</v>
      </c>
      <c r="H14" s="15">
        <v>1000</v>
      </c>
      <c r="I14" s="18">
        <v>1000</v>
      </c>
      <c r="J14" s="5">
        <v>2750</v>
      </c>
      <c r="K14" s="21">
        <f t="shared" si="0"/>
        <v>1894</v>
      </c>
    </row>
    <row r="15" spans="1:11" x14ac:dyDescent="0.2">
      <c r="K15" s="2"/>
    </row>
    <row r="16" spans="1:11" ht="34" x14ac:dyDescent="0.2">
      <c r="A16" s="26"/>
      <c r="B16" s="27"/>
      <c r="C16" s="32" t="s">
        <v>25</v>
      </c>
      <c r="D16" s="24">
        <f>SUM(D3:D14)</f>
        <v>120000</v>
      </c>
      <c r="E16" s="28">
        <f>SUM(E$3:E14)</f>
        <v>30000</v>
      </c>
      <c r="F16" s="28">
        <f>SUM(F$3:F14)</f>
        <v>6000</v>
      </c>
      <c r="G16" s="28">
        <f>SUM(G$3:G14)</f>
        <v>3712</v>
      </c>
      <c r="H16" s="29">
        <f>SUM(H$3:H14)</f>
        <v>8895</v>
      </c>
      <c r="I16" s="30">
        <f>SUM(I$3:I14)</f>
        <v>7164</v>
      </c>
      <c r="J16" s="31">
        <f>SUM(J$3:J14)</f>
        <v>41490</v>
      </c>
      <c r="K16" s="22">
        <f>SUM(K$3:K14)</f>
        <v>22739</v>
      </c>
    </row>
    <row r="17" spans="3:4" ht="51" x14ac:dyDescent="0.2">
      <c r="C17" s="32" t="s">
        <v>24</v>
      </c>
      <c r="D17" s="24">
        <f>D16-E16-F16-G16-H16-I16</f>
        <v>64229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2023-03-07T20:04:09Z</dcterms:created>
  <dcterms:modified xsi:type="dcterms:W3CDTF">2023-03-07T21:22:52Z</dcterms:modified>
</cp:coreProperties>
</file>