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Build 1A" sheetId="2" r:id="rId5"/>
    <sheet state="visible" name="Build 1B" sheetId="3" r:id="rId6"/>
    <sheet state="visible" name="Build 2A" sheetId="4" r:id="rId7"/>
    <sheet state="visible" name="Build 2b" sheetId="5" r:id="rId8"/>
    <sheet state="visible" name="Build 3a" sheetId="6" r:id="rId9"/>
    <sheet state="visible" name="Build 3b" sheetId="7" r:id="rId10"/>
    <sheet state="visible" name="Build 4a" sheetId="8" r:id="rId11"/>
    <sheet state="visible" name="Build 4b" sheetId="9" r:id="rId12"/>
    <sheet state="visible" name="Build 5a" sheetId="10" r:id="rId13"/>
    <sheet state="visible" name="Build 6a" sheetId="11" r:id="rId14"/>
    <sheet state="visible" name="Build 6b" sheetId="12" r:id="rId15"/>
    <sheet state="visible" name="Build 7a" sheetId="13" r:id="rId16"/>
    <sheet state="visible" name="Build 7b" sheetId="14" r:id="rId17"/>
    <sheet state="visible" name="Build 8a" sheetId="15" r:id="rId18"/>
    <sheet state="visible" name="Build 8b" sheetId="16" r:id="rId19"/>
    <sheet state="visible" name="Team 13 - Build 1" sheetId="17" r:id="rId20"/>
  </sheets>
  <definedNames/>
  <calcPr/>
</workbook>
</file>

<file path=xl/sharedStrings.xml><?xml version="1.0" encoding="utf-8"?>
<sst xmlns="http://schemas.openxmlformats.org/spreadsheetml/2006/main" count="3068" uniqueCount="1569">
  <si>
    <t>Yêu cầu</t>
  </si>
  <si>
    <t>Mỗi nhóm duplicate sheet này và nhập kết quả đã thảo luận trên lớp của nhóm vào phần nội dung bên dưới.
Quy tắc đặt tên Sheet: Build Number (Vd: Build 1, Build 2a, Build 2b trong trường hợp có nhiều nhóm làm việc trên cùng 1 build)
Các thành viên trong nhóm cùng thảo luận và ghi nhận kết quả vào Sheet tương ứng.
Nội dung yêu cầu tối thiểu bao gồm:
Bước 1: Thời gian 30ph (Sau khi nhận đặc tả của ứng dụng)
- Xác định các loại kiểm thử (Test Types) nhóm dự định thực hiện cho ứng dụng Basic Calculator sau khi đọc đặc tả ứng dụng
- Xác định các trường hợp kiểm thử (Test Cases) nhóm dự định thực hiện cho ứng dụng Basic Calculator
Bước 2: Thời gian 30ph (Sau khi nhận link cài đặt của ứng dụng)
- Thực thi các test case đã thiết kế ở bước 1, ghi nhận kết quả, và báo cáo các lỗi phát hiện được sau khi kiểm thử ứng dụng thực tế.</t>
  </si>
  <si>
    <t>Danh sách thành viên</t>
  </si>
  <si>
    <t>MSSV</t>
  </si>
  <si>
    <t>MSSV1</t>
  </si>
  <si>
    <t>MSSV2</t>
  </si>
  <si>
    <t>MSSV3</t>
  </si>
  <si>
    <t>Họ tên</t>
  </si>
  <si>
    <t>Ho ten 1</t>
  </si>
  <si>
    <t>Ho ten 2</t>
  </si>
  <si>
    <t>Ho ten3</t>
  </si>
  <si>
    <t>SUT</t>
  </si>
  <si>
    <t>https://testsheepnz.github.io/BasicCalculator.html</t>
  </si>
  <si>
    <t>Ngoại binh</t>
  </si>
  <si>
    <t>Hà Gia Bảo</t>
  </si>
  <si>
    <t>Võ Đăng Khoa</t>
  </si>
  <si>
    <t>Võ Việt Long</t>
  </si>
  <si>
    <t>Nguyễn Lê Thanh Duy</t>
  </si>
  <si>
    <t>Nguyễn Anh Kiệt</t>
  </si>
  <si>
    <t>Văn Bá Đức Kiên</t>
  </si>
  <si>
    <t>Test Type</t>
  </si>
  <si>
    <t>Functional Testing</t>
  </si>
  <si>
    <t>Non-functional Testing</t>
  </si>
  <si>
    <t>Unit Test</t>
  </si>
  <si>
    <t>Peformance</t>
  </si>
  <si>
    <t>Smoke Test</t>
  </si>
  <si>
    <t>Usability</t>
  </si>
  <si>
    <t>Scalability</t>
  </si>
  <si>
    <t>Functional Testing Testcases</t>
  </si>
  <si>
    <t>Build 1A</t>
  </si>
  <si>
    <t>Sample</t>
  </si>
  <si>
    <t>Test No.</t>
  </si>
  <si>
    <t>Test Case Name</t>
  </si>
  <si>
    <t>First Number</t>
  </si>
  <si>
    <t>Second Number</t>
  </si>
  <si>
    <t>Operation</t>
  </si>
  <si>
    <t>Interger Only</t>
  </si>
  <si>
    <t>Expected Answer</t>
  </si>
  <si>
    <t>Given Answer</t>
  </si>
  <si>
    <t>Normal case - Add Integer</t>
  </si>
  <si>
    <t>add</t>
  </si>
  <si>
    <t>Normal case - Substract Integer</t>
  </si>
  <si>
    <t>subtract</t>
  </si>
  <si>
    <t>Normal case - Multiply Integer</t>
  </si>
  <si>
    <t>multiply</t>
  </si>
  <si>
    <t>Normal case - Divide Integer Only Bigger First</t>
  </si>
  <si>
    <t>divide</t>
  </si>
  <si>
    <t>Normal case - Divide Integer Only Bigger Second</t>
  </si>
  <si>
    <t>Normal case - Divide Integer Bigger First</t>
  </si>
  <si>
    <t>2.5</t>
  </si>
  <si>
    <t>Normal case - Divide Integer Bigger Second</t>
  </si>
  <si>
    <t>0.25</t>
  </si>
  <si>
    <t>Normal case - Concatenate</t>
  </si>
  <si>
    <t>abc</t>
  </si>
  <si>
    <t>edf</t>
  </si>
  <si>
    <t>concatenate</t>
  </si>
  <si>
    <t>abcedf</t>
  </si>
  <si>
    <t>Overflow Interger - Add</t>
  </si>
  <si>
    <t>9223372036854775807</t>
  </si>
  <si>
    <t>9223372036854775809</t>
  </si>
  <si>
    <t>App has number limit</t>
  </si>
  <si>
    <t>Overflow Integer - Substract</t>
  </si>
  <si>
    <t>9223372036854775805</t>
  </si>
  <si>
    <t>Overflow Integer - Multiply</t>
  </si>
  <si>
    <t>9223372036'</t>
  </si>
  <si>
    <t>17,730,431,201,912,655,308</t>
  </si>
  <si>
    <t>17730431201912656000</t>
  </si>
  <si>
    <t>Mixed Input</t>
  </si>
  <si>
    <t>13'</t>
  </si>
  <si>
    <t>idiot</t>
  </si>
  <si>
    <t>Error Message</t>
  </si>
  <si>
    <t>NaN</t>
  </si>
  <si>
    <t>Input Formatting</t>
  </si>
  <si>
    <t>1232132 12</t>
  </si>
  <si>
    <t>Mathematical Formatting</t>
  </si>
  <si>
    <t>1 234 455</t>
  </si>
  <si>
    <t>Mathematical Symbols Input</t>
  </si>
  <si>
    <t>Error message</t>
  </si>
  <si>
    <t>Big Num Integer - Add</t>
  </si>
  <si>
    <t>"18,446,744,073,709,551,614"</t>
  </si>
  <si>
    <t>Big Num Integer - Substract</t>
  </si>
  <si>
    <t>"100000000000000000"</t>
  </si>
  <si>
    <t>"8,223,372,036,854,775,807"</t>
  </si>
  <si>
    <t>Big Num Integer - Multiply</t>
  </si>
  <si>
    <t>Big Num Integer - Divide</t>
  </si>
  <si>
    <t>"1,317,624,576,693,539,401"</t>
  </si>
  <si>
    <t>Concaternate - ASCII</t>
  </si>
  <si>
    <t>hello</t>
  </si>
  <si>
    <t>world</t>
  </si>
  <si>
    <t>helloworld</t>
  </si>
  <si>
    <t>Concaternate - ASCII 256</t>
  </si>
  <si>
    <t>ƒŽ™</t>
  </si>
  <si>
    <t>œŸ</t>
  </si>
  <si>
    <t>ƒŽ™œŸ</t>
  </si>
  <si>
    <t>Concaternate - Escape Sequence</t>
  </si>
  <si>
    <t>0\n</t>
  </si>
  <si>
    <t>1</t>
  </si>
  <si>
    <t>0\n1</t>
  </si>
  <si>
    <t>Concaternate - Special Characters</t>
  </si>
  <si>
    <t>##$^%&amp;^*(*)(_)*)(&amp;*^&amp;%$^%^&amp;*</t>
  </si>
  <si>
    <t>$%&amp;^&amp;*(()(*&amp;^</t>
  </si>
  <si>
    <t>##$^%&amp;^*(*)(_)*)(&amp;*^&amp;%$^%^&amp;*$%&amp;^&amp;*(()(*&amp;^</t>
  </si>
  <si>
    <t>Concaternate - XSS Example</t>
  </si>
  <si>
    <t>&lt;div&gt;</t>
  </si>
  <si>
    <t>&lt;/div&gt;</t>
  </si>
  <si>
    <t>&lt;div&gt;&lt;/div&gt;</t>
  </si>
  <si>
    <t>Concaternate - Empty Strings</t>
  </si>
  <si>
    <t>&lt;empty string&gt;</t>
  </si>
  <si>
    <t>Divide by 0</t>
  </si>
  <si>
    <t>NaN or error message</t>
  </si>
  <si>
    <t>error message "Divide by zero error!"
"Calculate" button disabled
non-stop loading message "Calculating ... "</t>
  </si>
  <si>
    <t xml:space="preserve">Add </t>
  </si>
  <si>
    <t>Phạm Trịnh Bảo Tín</t>
  </si>
  <si>
    <t>Ôn Gia Bảo</t>
  </si>
  <si>
    <t>Trần Đan Huy</t>
  </si>
  <si>
    <t>Nguyễn Quốc Hưng</t>
  </si>
  <si>
    <t>Column 1</t>
  </si>
  <si>
    <t>Column 2</t>
  </si>
  <si>
    <t>Column 3</t>
  </si>
  <si>
    <t>Column 4</t>
  </si>
  <si>
    <t>Column 5</t>
  </si>
  <si>
    <t>Column 6</t>
  </si>
  <si>
    <t>Column 7</t>
  </si>
  <si>
    <t>Column 8</t>
  </si>
  <si>
    <t>Column 9</t>
  </si>
  <si>
    <t>test type</t>
  </si>
  <si>
    <t>test case name</t>
  </si>
  <si>
    <t>steps to execute</t>
  </si>
  <si>
    <t>input data</t>
  </si>
  <si>
    <t>expected</t>
  </si>
  <si>
    <t>actual</t>
  </si>
  <si>
    <t>status</t>
  </si>
  <si>
    <t>notes</t>
  </si>
  <si>
    <t>functional</t>
  </si>
  <si>
    <t>division: no inputs</t>
  </si>
  <si>
    <t>- choose the "Divide" option
- click the "Calculate" button</t>
  </si>
  <si>
    <t>n/a</t>
  </si>
  <si>
    <t>shows error for missing/invalid input</t>
  </si>
  <si>
    <t>divide by zero error</t>
  </si>
  <si>
    <t>failed</t>
  </si>
  <si>
    <t>wrong type of error</t>
  </si>
  <si>
    <t>division: missing first number</t>
  </si>
  <si>
    <t>- choose the "Divide" option
- type in 3 for the "Second Number" field
- click the "Calculate" button</t>
  </si>
  <si>
    <t>n/a, 3</t>
  </si>
  <si>
    <t>no errors on the first input field</t>
  </si>
  <si>
    <t>division: missing second number</t>
  </si>
  <si>
    <t>- choose the "Divide" option
- type in 1 for the "First Number" field
- click the "Calculate" button</t>
  </si>
  <si>
    <t>1, n/a</t>
  </si>
  <si>
    <t>division: invalid inputs</t>
  </si>
  <si>
    <t>- choose the "Divide" option
- type in "TDH" for the "First Number" field
- click the "Calculate" button</t>
  </si>
  <si>
    <t>TDH, n/a</t>
  </si>
  <si>
    <t>shows error for invalid input</t>
  </si>
  <si>
    <t>division: division by zero</t>
  </si>
  <si>
    <t>- choose the "Divide" option
- type in 3 and 0 for the input fields
- click the "Calculate" button</t>
  </si>
  <si>
    <t>3, 0</t>
  </si>
  <si>
    <t>shows error for math error</t>
  </si>
  <si>
    <t>passed</t>
  </si>
  <si>
    <t>division: division of integers</t>
  </si>
  <si>
    <t>- choose the "Divide" option
- type in 10 and 3 for the input fields
- click the "Calculate" button</t>
  </si>
  <si>
    <t>3.(3)</t>
  </si>
  <si>
    <t>division: rounded division of integers</t>
  </si>
  <si>
    <t>- choose the "Divide" option
- type in 10 and 3 for the input fields
- check the "Integers only" option
- click the "Calculate" button</t>
  </si>
  <si>
    <t>division: division of floats</t>
  </si>
  <si>
    <t>- choose the "Divide" option
- type in 60.2 and -30.1 for the input fields
- click the "Calculate" button</t>
  </si>
  <si>
    <t>60.2, -30.1</t>
  </si>
  <si>
    <t>division: rounded division of floats</t>
  </si>
  <si>
    <t>- choose the "Divide" option
- type in 222.345 and 111.123 for the input fields
- check the "Integers only" option
- click the "Calculate" button</t>
  </si>
  <si>
    <t>222.345, 111.123</t>
  </si>
  <si>
    <t>division: overflow</t>
  </si>
  <si>
    <t>- choose the "Divide" option
- type in 1e309 and 1 for the input fields
- click the "Calculate" button</t>
  </si>
  <si>
    <t>1e309, 1</t>
  </si>
  <si>
    <t>Infinity or overflow error</t>
  </si>
  <si>
    <t>Infinity</t>
  </si>
  <si>
    <t>division: underflow</t>
  </si>
  <si>
    <t>- choose the "Divide" option
- type in 500 and -1e309 for the input fields
- click the "Calculate" button</t>
  </si>
  <si>
    <t>500, -1e309</t>
  </si>
  <si>
    <t>0 or underflow error</t>
  </si>
  <si>
    <t>concatenate: no inputs</t>
  </si>
  <si>
    <t>- choose the "Concatenate" option
- click the "Calculate" button</t>
  </si>
  <si>
    <t>"" or shows error for missing/invalid input</t>
  </si>
  <si>
    <t>""</t>
  </si>
  <si>
    <t>concatenate: missing first input</t>
  </si>
  <si>
    <t>- choose the "Concatenate" option
- type in 3 for the "Second" field
- click the "Calculate" button</t>
  </si>
  <si>
    <t>"3" or missing input error</t>
  </si>
  <si>
    <t>"3"</t>
  </si>
  <si>
    <t>concatenate: missing second input</t>
  </si>
  <si>
    <t>- choose the "Concatenate" option
- type in 1 for the "First" field
- click the "Calculate" button</t>
  </si>
  <si>
    <t>"1" or missing input error</t>
  </si>
  <si>
    <t>"1"</t>
  </si>
  <si>
    <t>concatenate: successful concatenation</t>
  </si>
  <si>
    <t>- choose the "Concatenate" option
- type in "TDH" for the "First" field and "LST" for the "Second" field
- click the "Calculate" button</t>
  </si>
  <si>
    <t>TDH, LST</t>
  </si>
  <si>
    <t>"TDHLST"</t>
  </si>
  <si>
    <t>concatenate: unicode concatenation</t>
  </si>
  <si>
    <t>- choose the "Concatenate" option
- type in "さくら” và "カードキャプター"
- click the "Calculate" button</t>
  </si>
  <si>
    <t>さくら, カードキャプター</t>
  </si>
  <si>
    <t>さくらカードキャプター</t>
  </si>
  <si>
    <t>gui &amp; usability</t>
  </si>
  <si>
    <t>concatenate: disabled integers only checkbox</t>
  </si>
  <si>
    <t>- choose the "Concatenate" option
- attempts to check the "Integers only" checkbox</t>
  </si>
  <si>
    <t>Can't check</t>
  </si>
  <si>
    <t>Don't display</t>
  </si>
  <si>
    <t>Adding: no inputs</t>
  </si>
  <si>
    <t>- choose the "Adding" option
- click the "Calculate" button</t>
  </si>
  <si>
    <t>Failed</t>
  </si>
  <si>
    <t>Adding: missing first number</t>
  </si>
  <si>
    <t>- choose the "Adding" option
- type in 9 for the "Second Number" field
- click the "Calculate" button</t>
  </si>
  <si>
    <t>n/a, 9</t>
  </si>
  <si>
    <t>Adding: missing second number</t>
  </si>
  <si>
    <t>- choose the "Adding" option
- type in 9 for the "First Number" field
- click the "Calculate" button</t>
  </si>
  <si>
    <t>9, n/a</t>
  </si>
  <si>
    <t>Adding: Invaild inputs</t>
  </si>
  <si>
    <t>- choose the "Adding" option
- type in "TDH" for the "First Number" field
- click the "Calculate" button</t>
  </si>
  <si>
    <t>show error for invalid input</t>
  </si>
  <si>
    <t>Nan</t>
  </si>
  <si>
    <t>Adding: Adding of integers</t>
  </si>
  <si>
    <t>- choose the "Adding" option
- type in 9 and 1 for the input fields
- click the "Calculate" button</t>
  </si>
  <si>
    <t>Passed</t>
  </si>
  <si>
    <t>Adding: overflow</t>
  </si>
  <si>
    <t>- choose the "Adding" option
- type in 1e309 and 1 for the input fields
- click the "Calculate" button</t>
  </si>
  <si>
    <t>Adding: underflow</t>
  </si>
  <si>
    <t>- choose the "Adding" option
- type in 500 and -1e309 for the input fields
- click the "Calculate" button</t>
  </si>
  <si>
    <t>-Infinity or underflow error</t>
  </si>
  <si>
    <t>Adding: Adding of floats</t>
  </si>
  <si>
    <t>- choose the "Adding" option
- type in 1.2 and 1.4 for the input fields
- click the "Calculate" button</t>
  </si>
  <si>
    <t>1.2, 1.4</t>
  </si>
  <si>
    <t>Adding: negative x positive</t>
  </si>
  <si>
    <t>1. Choose -1 as the first number
2. Chose 3 as the second number
3. Choose "Adding"
4. Click "Calculate"</t>
  </si>
  <si>
    <t>-1, 3</t>
  </si>
  <si>
    <t>Adding: negative x negative</t>
  </si>
  <si>
    <t>1. Choose -1 as the first number
2. Chose -3 as the second number
3. Choose "Adding"
4. Click "Calculate"</t>
  </si>
  <si>
    <t>-1, -3</t>
  </si>
  <si>
    <t>mutiplication: mutiply very large values</t>
  </si>
  <si>
    <t>1. enter 999999999 as the first number
2. enter 999999999 as the first number
3. choose "Mutiply" option
4. click "Calculate"</t>
  </si>
  <si>
    <t>999999999, 999999999</t>
  </si>
  <si>
    <t>show error for very large value (overflow)</t>
  </si>
  <si>
    <t>multiplication: negative x positive</t>
  </si>
  <si>
    <t>1. Choose -1 as the first number
2. Chose 3 as the second number
3. Choose "Multiply"
4. Click "Calculate"</t>
  </si>
  <si>
    <t>multiplication: negative x negative</t>
  </si>
  <si>
    <t>1. Choose -1 as the first number
2. Chose -13 as the second number
3. Choose "Multiply"
4. Click "Calculate"</t>
  </si>
  <si>
    <t>-1, -13</t>
  </si>
  <si>
    <t>multiplication: very large x very small</t>
  </si>
  <si>
    <t>1. Choose 0.0000001 as the first number
2. Chose 10000000 as the second number
3. Choose "Multiply"
4. Click "Calculate"</t>
  </si>
  <si>
    <t>0.0000001, 10000000</t>
  </si>
  <si>
    <t>multiplication: multiply with decimals</t>
  </si>
  <si>
    <t>-1.2, 3.5</t>
  </si>
  <si>
    <t>multiplication: multiply long decimals</t>
  </si>
  <si>
    <t>1. Choose 0.0000001 as the first number
2. Chose 0.0000002 as the second number
3. Choose "Multiply"
4. Click "Calculate"</t>
  </si>
  <si>
    <t>0.0000001, 0.0000002</t>
  </si>
  <si>
    <t>2 * 10^-14</t>
  </si>
  <si>
    <t>multiplication: integers x decimals</t>
  </si>
  <si>
    <t>1. Choose 14 as the first number
2. Chose 0.37 as the second number
3. Choose "Multiply"
4. Click "Calculate"</t>
  </si>
  <si>
    <t>14, 0.37</t>
  </si>
  <si>
    <t>Subtract: no inputs</t>
  </si>
  <si>
    <t>- choose the "Subtract" option
- click the "Calculate" button</t>
  </si>
  <si>
    <t>- choose the "Subtract" option
- type in 9 for the "Second Number" field
- click the "Calculate" button</t>
  </si>
  <si>
    <t>Subtract: missing first number</t>
  </si>
  <si>
    <t>Subtraction: Invaild inputs</t>
  </si>
  <si>
    <t>Subtraction: Subtracting of integers</t>
  </si>
  <si>
    <t>Subtraction: overflow</t>
  </si>
  <si>
    <t>Subtracting: Adding of floats</t>
  </si>
  <si>
    <t>Subtracting: negative x positive</t>
  </si>
  <si>
    <t>Subtracting: negative x negative</t>
  </si>
  <si>
    <t>negative x negative</t>
  </si>
  <si>
    <t>Nguyễn Minh Hoàng</t>
  </si>
  <si>
    <t>Trần Nguyễn Phúc Khang</t>
  </si>
  <si>
    <t>Lê Trí Mẩn</t>
  </si>
  <si>
    <t>Trần Ngọc Uyển Nhi</t>
  </si>
  <si>
    <t>BƯỚC 1</t>
  </si>
  <si>
    <t>Các loại kiểm thử</t>
  </si>
  <si>
    <t>- Functional testing</t>
  </si>
  <si>
    <t>- Non-functional testing</t>
  </si>
  <si>
    <t>Các trường hợp kiểm thử</t>
  </si>
  <si>
    <t xml:space="preserve">Test ID </t>
  </si>
  <si>
    <t>Test case name</t>
  </si>
  <si>
    <t>Test step</t>
  </si>
  <si>
    <t>Input A - First number</t>
  </si>
  <si>
    <t>Input B - Second Number</t>
  </si>
  <si>
    <t>Trả về số nguyên</t>
  </si>
  <si>
    <t>Expected Result</t>
  </si>
  <si>
    <t>Actual Result</t>
  </si>
  <si>
    <t>Status</t>
  </si>
  <si>
    <t>Functional testing</t>
  </si>
  <si>
    <t>Để trống 1 ô</t>
  </si>
  <si>
    <t>1. Bỏ trống ô số 1
2. Nhập 1 vào ô số 2
3. Chọn toán tử +
4. Chọn "Trả về số nguyên"
5. Nhấn Calculate</t>
  </si>
  <si>
    <t>Chọn</t>
  </si>
  <si>
    <t>Hệ thống báo ô 1 đang bị trống</t>
  </si>
  <si>
    <t>Trả về 2</t>
  </si>
  <si>
    <t>Không đạt</t>
  </si>
  <si>
    <t>Để trống 2 ô</t>
  </si>
  <si>
    <t>1. Bỏ trống ô số 1
2. Bỏ trống ô số 2
3. Chọn toán tử /
4. Chọn "Trả về số nguyên"
5. Nhấn Calculate</t>
  </si>
  <si>
    <t>Hệ thống báo 2 ô đang bị trống</t>
  </si>
  <si>
    <t>Không trả về giá trị</t>
  </si>
  <si>
    <t>Non-functional testing</t>
  </si>
  <si>
    <t xml:space="preserve">Checkbox "Integers only" phản hồi ngay lập tức </t>
  </si>
  <si>
    <t>1. Nhập vào số 7
2. Nhập vào số 2 
3. Chọn toán tử / 
4. Để trống ô "Integers only"
5. Nhấn Calculate
6. Check vào ô "Integers only" và quan sát
7. Uncheck ô "Integers only"</t>
  </si>
  <si>
    <t>Hệ thống chuyển đổi liền từ 3.5 (nếu chọn số nguyên) 3 và ngược lại</t>
  </si>
  <si>
    <t>Giống như mong đợi</t>
  </si>
  <si>
    <t>Đạt</t>
  </si>
  <si>
    <t>Kiểm tra các nút bấm "Caculate" hover có hiệu ứng</t>
  </si>
  <si>
    <t>1. Nhập 1 vào ô số 1
2. Nhập 1 vào ô số 2
3. Chọn toán tử +
4. Bấm nút "Calculate</t>
  </si>
  <si>
    <t>Không chọn</t>
  </si>
  <si>
    <t>Khi hover nút chuyển sang màu vàng. 
Hệ thống trả về giá trị hợp lệ tương ứng (2)</t>
  </si>
  <si>
    <t>Kiêm tra nút bấm "Clear" hoạt động bình thường</t>
  </si>
  <si>
    <t>Sau khi hoàn thành việc tính toán 1 phép tính, bấm nút "Clear"</t>
  </si>
  <si>
    <t>Hệ thống xóa miền First Number, Second Number, Answer. Checkbox Integer Only vẫn giữ nguyên trạng thái</t>
  </si>
  <si>
    <t>Hệ thống xóa miền Answer và chekbox "Integer Only"</t>
  </si>
  <si>
    <t>Cộng 2 số nguyên</t>
  </si>
  <si>
    <t>1. Nhập 5 vào ô số 1
2. Nhập 3 vào ô số 2
3. Chọn toán tử +
4. Chọn "Trả về số nguyên"
5. Nhấn Calculate</t>
  </si>
  <si>
    <t>Không đạt, kết quả là cộng chuỗi</t>
  </si>
  <si>
    <t>Trừ 2 số âm</t>
  </si>
  <si>
    <t>1. Nhập -5 vào ô số 1
2. Nhập -3 vào ô số 2
3. Chọn toán tử -
4. Chọn "Trả về số nguyên"
5. Nhấn Calculate</t>
  </si>
  <si>
    <t xml:space="preserve">Cộng 2 số âm </t>
  </si>
  <si>
    <t>1. Nhập -5 vào ô số 1
2. Nhập -3 vào ô số 2
3. Chọn toán tử +
4. Chọn "Trả về số nguyên"
5. Nhấn Calculate</t>
  </si>
  <si>
    <t>-5-3</t>
  </si>
  <si>
    <t>Nhân số âm và dương</t>
  </si>
  <si>
    <t>1. Nhập -2 vào ô số 1
2. Nhập 4 vào ô số 2
3. Chọn toán tử *
4. Chọn "Trả về số nguyên"
5. Nhấn Calculate</t>
  </si>
  <si>
    <t>Chia chính xác</t>
  </si>
  <si>
    <t>1. Nhập 10 vào ô số 1
2. Nhập 2 vào ô số 2
3. Chọn toán tử /
4. Chọn "Trả về số nguyên"
5. Nhấn Calculate</t>
  </si>
  <si>
    <t>Chia số không chia hết</t>
  </si>
  <si>
    <t>1. Nhập 7 vào ô số 1
2. Nhập 2 vào ô số 2
3. Chọn toán tử /
4. Chọn "Không trả về số nguyên"
5. Nhấn Calculate</t>
  </si>
  <si>
    <t>Chia số không chia hết và chọn trả về số nguyên</t>
  </si>
  <si>
    <t>A là chữ, B là số</t>
  </si>
  <si>
    <t>1. Nhập "abc" vào ô số 1
2. Nhập 5 vào ô số 2
3. Chọn toán tử concat
4. Nhấn Calculate</t>
  </si>
  <si>
    <t>"abc"</t>
  </si>
  <si>
    <t>"abc5"</t>
  </si>
  <si>
    <t>Báo number 1 is not a number</t>
  </si>
  <si>
    <t>A và B đều là ký tự</t>
  </si>
  <si>
    <t>1. Nhập "a" vào ô số 1
2. Nhập "b" vào ô số 2
3. Chọn toán tử concat
4. Nhấn Calculate</t>
  </si>
  <si>
    <t>"a"</t>
  </si>
  <si>
    <t>"b"</t>
  </si>
  <si>
    <t>"ab"</t>
  </si>
  <si>
    <t>Chia cho 0</t>
  </si>
  <si>
    <t>1. Nhập 10 vào ô số 1
2. Nhập 0 vào ô số 2
3. Chọn toán tử /
4. Chọn "Trả về số nguyên"
5. Nhấn Calculate</t>
  </si>
  <si>
    <t>Hiện thông báo lỗi chia cho 0</t>
  </si>
  <si>
    <t>Có báo lỗi "Divide by zero error!", tuy nhiên hệ thống vấn ở trạng thái calculating vô thời hạn, thay thế số hợp lệ và bấm nút "Calculate" thì không phản hồi</t>
  </si>
  <si>
    <t>Chưa đạt</t>
  </si>
  <si>
    <t>Trả về chuỗi sau khi cộng</t>
  </si>
  <si>
    <t>1. Nhập "123abc" vào ô số 1
2. Nhập "456" vào ô số 2
3. Chọn toán tử concat
4. Nhấn Calculate</t>
  </si>
  <si>
    <t>"123abc"</t>
  </si>
  <si>
    <t>"456"</t>
  </si>
  <si>
    <t>"123abc456"</t>
  </si>
  <si>
    <t>kết quả của A và B quá lớn(lớn hơn max int)</t>
  </si>
  <si>
    <t>1. Nhập 99999999 vào ô 1
2. Nhập 99999999 vào ô 2
3. Chọn toán tử "*"
4. Nhấn Calculate</t>
  </si>
  <si>
    <t>Hệ thống hiển thị lỗi kết quả quá lớn</t>
  </si>
  <si>
    <t>9999999800000000</t>
  </si>
  <si>
    <t>Kiểm thời gian nhận kết quả phép Concatenate</t>
  </si>
  <si>
    <t>1. Thêm string "abc,def" vào ô First input
2. Thêm string ",ghijk" vào ô Second input</t>
  </si>
  <si>
    <t>"abc,def"</t>
  </si>
  <si>
    <t>",ghijk"</t>
  </si>
  <si>
    <t>Thời gian nhận kết quả phải dưới 100ms và kết quả là "abc,def,ghijk"</t>
  </si>
  <si>
    <t>Number 1 is not a number</t>
  </si>
  <si>
    <t>Kiểm tra float precision</t>
  </si>
  <si>
    <t>1. Thêm 0.1 vào ô First number
2. Thêm 0.2 vào ô Second number
3. Chọn toán tử Add
4. Nhấn Calculate</t>
  </si>
  <si>
    <t>0.10.2</t>
  </si>
  <si>
    <t>Nhập số thập phân dùng dấu phẩy</t>
  </si>
  <si>
    <t>1. Nhập 1,5 vào ô A
2. Nhập 2,5 vào ô B
3. Chọn toán tử "+"
4. Nhấn "Calculate"</t>
  </si>
  <si>
    <t>1,5</t>
  </si>
  <si>
    <t>2,5</t>
  </si>
  <si>
    <t>Hệ thống hiển thị thông báo lỗi hoặc chuyển đổi thành định dạng số hợp lệ</t>
  </si>
  <si>
    <t>Hệ thống coi đó là chuỗi và hiển thị "1,52,5"</t>
  </si>
  <si>
    <t>Nhập số thập phân dùng dấu phẩy và chọn "Trả về số nguyên"</t>
  </si>
  <si>
    <t>1. Nhập 3,7 vào ô A
2. Nhập 2,3 vào ô B
3. Chọn toán tử "*"
4. Chọn "Trả về số nguyên"
5. Nhấn "Calculate"</t>
  </si>
  <si>
    <t>3,7</t>
  </si>
  <si>
    <t>2,3</t>
  </si>
  <si>
    <t>Hệ thống hiển thị thông báo lỗi hoặc chuyển đổi số hợp lệ, kết quả là số nguyên</t>
  </si>
  <si>
    <t>Hệ thống hiển thị "Number 1 is not a number"</t>
  </si>
  <si>
    <t>Nhập số thứ 2 có thập phân dùng dấu phẩy và chọn "Trả về số nguyên"</t>
  </si>
  <si>
    <t>1. Nhập 3 vào ô A
2. Nhập 2,3 vào ô B
3. Chọn toán tử "*"
4. Chọn "Trả về số nguyên"
5. Nhấn "Calculate"</t>
  </si>
  <si>
    <t>Hệ thống hiển thị "Number 2 is not a number"</t>
  </si>
  <si>
    <t>Số e</t>
  </si>
  <si>
    <t>1. Nhập e vào ô First number
2. Nhập 1 vào ô Second number
3. Chọn toán tử Add
4. Nhấn Calculate</t>
  </si>
  <si>
    <t>e</t>
  </si>
  <si>
    <t>Hệ thống thông báo người dùng phải sử dụng numerical value và không thực hiện tính toán</t>
  </si>
  <si>
    <t>e1</t>
  </si>
  <si>
    <t>Nhập số rất lớn gây tràn</t>
  </si>
  <si>
    <t>1. Nhập 999999999999999999999999999 vào ô A
2. Nhập 1 vào ô B
3. Chọn toán tử +
4. Nhấn "Calculate"</t>
  </si>
  <si>
    <t>999999999999999999999999999</t>
  </si>
  <si>
    <t>Hiển thị lỗi "Số quá lớn" hoặc làm tròn về Infinity hoặc không thực hiện tính toán được</t>
  </si>
  <si>
    <t>Hệ thống giới hạn tối đa số ký tự là 10</t>
  </si>
  <si>
    <t>Tràn số khi chọn “Trả về số nguyên”</t>
  </si>
  <si>
    <t>1. Nhập 1e308 vào ô A
2. Nhập 1e308 vào ô B
3. Chọn toán tử +
4. Tích chọn “Trả về số nguyên”
5. Nhấn "Calculate"</t>
  </si>
  <si>
    <t>Có chọn</t>
  </si>
  <si>
    <t>Có thể dẫn đến kết quả Infinity hoặc lỗi định dạng số nguyên</t>
  </si>
  <si>
    <t>Trả về 1E+3081E+308</t>
  </si>
  <si>
    <t>Tràn số âm</t>
  </si>
  <si>
    <t>1. Nhập -1e308 vào ô A
2. Nhập -1e308 vào ô B
3. Chọn toán tử +
4. Nhấn "Calculate"</t>
  </si>
  <si>
    <t>Có thể gây kết quả -Infinity hoặc thông báo lỗi nếu hệ thống không xử lý số âm quá lớn</t>
  </si>
  <si>
    <t>Trả về -1E+308-1E+308</t>
  </si>
  <si>
    <t>Phím tắt hoạt động</t>
  </si>
  <si>
    <t>Kiểm tra có thể dùng phím "Tab" để chuyển ô input, "Enter" để kích hoạt nút "Calculate" và phím Space để toggle "Integers only"</t>
  </si>
  <si>
    <t>Người dùng có thể dùng phím tắt thay vì chuột</t>
  </si>
  <si>
    <t>Có thể sử dụng phím "Tab", phím "Space" và phím space</t>
  </si>
  <si>
    <t>Trừ 2 số âm rất lớn</t>
  </si>
  <si>
    <t>"1E+99"</t>
  </si>
  <si>
    <t>"1E-99"</t>
  </si>
  <si>
    <t>"1E+999"</t>
  </si>
  <si>
    <t>"1E-999"</t>
  </si>
  <si>
    <t xml:space="preserve">Không chọn </t>
  </si>
  <si>
    <t>Cộng 2 số với giá trị đầu vào là chuỗi</t>
  </si>
  <si>
    <t>1. Nhập "ab" vào ô 1
2. Nhập "c" vào ô 2
3. Chọn toán tử +
4. Nhấn "Calculate"</t>
  </si>
  <si>
    <t>ab</t>
  </si>
  <si>
    <t>c</t>
  </si>
  <si>
    <t>Hệ thống báo lỗi ô 1 không phải là số</t>
  </si>
  <si>
    <t xml:space="preserve">Kết 2 chuỗi với giá trị đầu vào là số </t>
  </si>
  <si>
    <t>1. Nhập 1 vào ô 1
2. Nhập 2 vào ô 2
3. Chọn toán tử concatennate
4. Nhấn "Calculate"</t>
  </si>
  <si>
    <t>Không đạt (Có thể chức năng concatenate và add bị swap với nhau)</t>
  </si>
  <si>
    <t>Nguyễn Nhật Minh</t>
  </si>
  <si>
    <t>Phạm Văn Minh</t>
  </si>
  <si>
    <t>Lê Phan Thanh Nhân</t>
  </si>
  <si>
    <t>Test Types</t>
  </si>
  <si>
    <t>STT</t>
  </si>
  <si>
    <t>Tên Test Type</t>
  </si>
  <si>
    <t>Mô tả</t>
  </si>
  <si>
    <t>Kiểm tra các phép toán: cộng, trừ, nhân, chia, nối chuỗi, chỉ chọn số nguyên hoạt động đúng,</t>
  </si>
  <si>
    <t>Kiểm tra tốc độ cho ra kết quả với các phép toán phức tạp</t>
  </si>
  <si>
    <t>Negative Testing</t>
  </si>
  <si>
    <t>Nhập sai định dạng (chữ, ký tự đặc biệt), để trống, chia cho 0</t>
  </si>
  <si>
    <t>UI Testing</t>
  </si>
  <si>
    <t>Kiểm tra nút bấm, bố cục, hiển thị kết quả đúng chỗ</t>
  </si>
  <si>
    <t>Boundary Testing</t>
  </si>
  <si>
    <t>Kiểm tra với số âm, số 0, số thực, số lớn</t>
  </si>
  <si>
    <t>Decision-based Testing</t>
  </si>
  <si>
    <t>Kiểm tra nhánh xử lý khi chọn "Chỉ số nguyên" hoặc khi chọn "Nối chuỗi"</t>
  </si>
  <si>
    <t>Test Cases</t>
  </si>
  <si>
    <t>Tên test case</t>
  </si>
  <si>
    <t>Input</t>
  </si>
  <si>
    <t>Phép toán</t>
  </si>
  <si>
    <t>Integer Only</t>
  </si>
  <si>
    <t>Kết quả kỳ vọng</t>
  </si>
  <si>
    <t>Kết quả thực tế</t>
  </si>
  <si>
    <t>Lỗi phát hiện</t>
  </si>
  <si>
    <t>Cộng hai số nguyên</t>
  </si>
  <si>
    <t>Cộng</t>
  </si>
  <si>
    <t>Cộng chuỗi thay vì cộng số</t>
  </si>
  <si>
    <t>Cộng hai số thực</t>
  </si>
  <si>
    <t>1.5 2.6</t>
  </si>
  <si>
    <t>Không thực hiện phép tính, kết quả chỉ lấy số thứ nhất và làm tròn</t>
  </si>
  <si>
    <t>1.52.6</t>
  </si>
  <si>
    <t>Cộng hai số nguyên âm</t>
  </si>
  <si>
    <t>-2 -5</t>
  </si>
  <si>
    <t>-2-5</t>
  </si>
  <si>
    <t>Trừ hai số nguyên</t>
  </si>
  <si>
    <t xml:space="preserve">Trừ </t>
  </si>
  <si>
    <t>Trừ hai số thực</t>
  </si>
  <si>
    <t>Trừ hai số nguyên âm</t>
  </si>
  <si>
    <t>Nhân hai số nguyên</t>
  </si>
  <si>
    <t xml:space="preserve">Nhân </t>
  </si>
  <si>
    <t>Nhân hai số thực</t>
  </si>
  <si>
    <t>3.9000000000000004</t>
  </si>
  <si>
    <t>Xảy ra sai số</t>
  </si>
  <si>
    <t>Nhân hai số nguyên âm</t>
  </si>
  <si>
    <t>Chia số bình thường</t>
  </si>
  <si>
    <t>Chia</t>
  </si>
  <si>
    <t>1 0</t>
  </si>
  <si>
    <t>Báo lỗi không chia được cho 0</t>
  </si>
  <si>
    <t>Báo lỗi không chia được cho 0, ứng dụng ngưng hoạt động</t>
  </si>
  <si>
    <t>Ứng dụng ngưng hoạt động</t>
  </si>
  <si>
    <t>Chia có số thực</t>
  </si>
  <si>
    <t>5 0.5</t>
  </si>
  <si>
    <t>Không</t>
  </si>
  <si>
    <t>Nhập chữ vào ô số (phép tính toán)</t>
  </si>
  <si>
    <t>a b</t>
  </si>
  <si>
    <t>Báo lỗi sai kiểu input</t>
  </si>
  <si>
    <t>Không báo lỗi cụ thể</t>
  </si>
  <si>
    <t xml:space="preserve">Không kiểm tra Kiểu dữ liệu, cộng chuỗi </t>
  </si>
  <si>
    <t>Nhập chữ vào ô số (phép cộng chuỗi)</t>
  </si>
  <si>
    <t>abc d</t>
  </si>
  <si>
    <t>Cộng chuỗi</t>
  </si>
  <si>
    <t>abcd</t>
  </si>
  <si>
    <t>Lỗi Number 1 không phải là số</t>
  </si>
  <si>
    <t>Không nhập số nào</t>
  </si>
  <si>
    <t>Không nhập gì cả</t>
  </si>
  <si>
    <t>Báo lỗi phải có input</t>
  </si>
  <si>
    <t>Không báo lỗi, không kết quả</t>
  </si>
  <si>
    <t>Cộng chuỗi là số</t>
  </si>
  <si>
    <t>Cộng chuỗi là chữ và số</t>
  </si>
  <si>
    <t>123 xyz</t>
  </si>
  <si>
    <t>123xyz</t>
  </si>
  <si>
    <t>Lỗi Number 2 không phải là số</t>
  </si>
  <si>
    <t>Cộng chuỗi có ký tự đặc biệt</t>
  </si>
  <si>
    <t>12#  *&amp;5@</t>
  </si>
  <si>
    <t>12#*&amp;5@</t>
  </si>
  <si>
    <t>Kết quả làm tròn</t>
  </si>
  <si>
    <t>Nhập số rất lớn</t>
  </si>
  <si>
    <t>12345678987654321 1234123412341234</t>
  </si>
  <si>
    <t>Nhân</t>
  </si>
  <si>
    <t>Báo lỗi input quá lớn</t>
  </si>
  <si>
    <t>Nhập được tối đa 10 chữ số input</t>
  </si>
  <si>
    <t>Kết quả rất lớn</t>
  </si>
  <si>
    <t>123456789 987654321</t>
  </si>
  <si>
    <t>121932631112635260</t>
  </si>
  <si>
    <t>Kết quả nhiều số thập phân</t>
  </si>
  <si>
    <t>Họ tên</t>
  </si>
  <si>
    <t>Nguyễn Trần Đức Thiện</t>
  </si>
  <si>
    <t>Nguyễn Huy Tấn</t>
  </si>
  <si>
    <t>Nguyễn Ngọc Giang</t>
  </si>
  <si>
    <t>Vũ Nguyễn Gia Khiêm</t>
  </si>
  <si>
    <t>Test types</t>
  </si>
  <si>
    <t>Description</t>
  </si>
  <si>
    <t>Kiểm tra các phép toán (Add, Subtract, Multiply, Divide, Concatenate) hoạt động đúng, kiểm tra các đầu vào hợp lệ</t>
  </si>
  <si>
    <t>Test cases</t>
  </si>
  <si>
    <t>TC Name</t>
  </si>
  <si>
    <t>Dữ liệu đầu vào</t>
  </si>
  <si>
    <t>Kết quả mong đợi</t>
  </si>
  <si>
    <t>Kết quả thực tế</t>
  </si>
  <si>
    <t>Lỗi</t>
  </si>
  <si>
    <t>Mô tả lỗi</t>
  </si>
  <si>
    <t>Kiểm thử phép cộng</t>
  </si>
  <si>
    <t>Cộng 2 số thực</t>
  </si>
  <si>
    <t>- First number: 5.5
- Second number: 2.5
- Integers only: true</t>
  </si>
  <si>
    <t>Kiểm thử phép trừ</t>
  </si>
  <si>
    <t>- First number: -5
- Second number: -3
- Integers only: true</t>
  </si>
  <si>
    <t>Kiểm thử phép nhân</t>
  </si>
  <si>
    <t>Nhân 2 số thực</t>
  </si>
  <si>
    <t>- First number: 5
- Second number: 3
- Integers only: true</t>
  </si>
  <si>
    <t>Kiểm thử phép chia</t>
  </si>
  <si>
    <t>Chia 2 số thực</t>
  </si>
  <si>
    <t>Kiểm thử kết hợp chuỗi</t>
  </si>
  <si>
    <t>Kiểm tra phép cộng khi chọn chế độ kết hợp chuỗi (Concatenate) – kết quả là chuỗi, không phải số</t>
  </si>
  <si>
    <t>- First number: 1 + 2
- Second number: 3 / 4</t>
  </si>
  <si>
    <t>1 + 23 / 4</t>
  </si>
  <si>
    <t>Error</t>
  </si>
  <si>
    <t>Yes</t>
  </si>
  <si>
    <t>- Number 1 is not number
- Có kiểm tra chuỗi là số trước khi kết hợp chuỗi</t>
  </si>
  <si>
    <t>Kiểm thử hợp lệ quy tắc phép chia</t>
  </si>
  <si>
    <t>Kiểm tra hệ thống khi thực hiện phép chia cho 0 – có cảnh báo hay lỗi phù hợp</t>
  </si>
  <si>
    <t>- First number: 3
- Second number: 0</t>
  </si>
  <si>
    <t>- Divide by zero
- Sau khi chia xong, không thể thực hiện phép toán khác</t>
  </si>
  <si>
    <t>Kiểm thử dấu phân cách thập phân</t>
  </si>
  <si>
    <t>Kiểm tra hệ thống với các định dạng số</t>
  </si>
  <si>
    <t>- First number: 1,00
- Second number: 2
- Add</t>
  </si>
  <si>
    <t>Number 1 is not number</t>
  </si>
  <si>
    <t>Kiểm thử tính toán thập phân (số âm)</t>
  </si>
  <si>
    <t xml:space="preserve">Kiểm tra có trả về kiểu số nguyên </t>
  </si>
  <si>
    <t>- First number: -5
- Second number: -0.75
- Add
- Integers only : true</t>
  </si>
  <si>
    <t>Kiểm tra tràn số (tiệm cận 0)</t>
  </si>
  <si>
    <t>Kiểm tra khi kết quả tiệm cận 0</t>
  </si>
  <si>
    <t>- First number: 0.0000001
- Second number: 0.00000001
- Multiple
- Integers only : true</t>
  </si>
  <si>
    <t>Hiển thị sai giá trị</t>
  </si>
  <si>
    <t>Kiểm tra tràn số (tiệm cận vô cực)</t>
  </si>
  <si>
    <t>Kiểm tra khi kết quả tiệm cận vô cực</t>
  </si>
  <si>
    <t>- First number: 9999999999
- Second number: 999999999
- Multiple
- Integers only : true</t>
  </si>
  <si>
    <t>Kiểm tra giá trị hợp lệ</t>
  </si>
  <si>
    <t>Kiểm tra tính hợp lệ đầu vào</t>
  </si>
  <si>
    <t>- First number: 1.1s
- Second number: 1.2.2</t>
  </si>
  <si>
    <t>Nguyễn Thế Hùng</t>
  </si>
  <si>
    <t>Trần Gia Khang</t>
  </si>
  <si>
    <t>Võ Anh Quân</t>
  </si>
  <si>
    <t>Lại Ngọc Phương Nam</t>
  </si>
  <si>
    <t>ID</t>
  </si>
  <si>
    <t>Functional Test</t>
  </si>
  <si>
    <t>Non-functional Test</t>
  </si>
  <si>
    <t>Test ID</t>
  </si>
  <si>
    <t>Test Description</t>
  </si>
  <si>
    <t>First number</t>
  </si>
  <si>
    <t>Second number</t>
  </si>
  <si>
    <t>Note</t>
  </si>
  <si>
    <t>Blank data</t>
  </si>
  <si>
    <t>null</t>
  </si>
  <si>
    <t>any</t>
  </si>
  <si>
    <t xml:space="preserve">Error </t>
  </si>
  <si>
    <t>fail</t>
  </si>
  <si>
    <t>Number and blank</t>
  </si>
  <si>
    <t>Integer Addition</t>
  </si>
  <si>
    <t>pass</t>
  </si>
  <si>
    <t>Integer Substract</t>
  </si>
  <si>
    <t xml:space="preserve">subtract </t>
  </si>
  <si>
    <t>Integer Multiply</t>
  </si>
  <si>
    <t>Integer Divide</t>
  </si>
  <si>
    <t>Float Addition</t>
  </si>
  <si>
    <t>addition</t>
  </si>
  <si>
    <t>Float Substract</t>
  </si>
  <si>
    <t>Float Multiply</t>
  </si>
  <si>
    <t>Float Divide</t>
  </si>
  <si>
    <t>String concatonate string</t>
  </si>
  <si>
    <t>"12"</t>
  </si>
  <si>
    <t>concatonate</t>
  </si>
  <si>
    <t>12ab</t>
  </si>
  <si>
    <t>error</t>
  </si>
  <si>
    <t>Log: Number 2 is not a number</t>
  </si>
  <si>
    <t>String + number</t>
  </si>
  <si>
    <t>Calculator shows red message "Divide by zero error!"</t>
  </si>
  <si>
    <t>Float input with integer Only ON</t>
  </si>
  <si>
    <t>String + string</t>
  </si>
  <si>
    <t>"kha"</t>
  </si>
  <si>
    <t>"ng"</t>
  </si>
  <si>
    <t>Calculator shows red message "Number 1 is not a number"</t>
  </si>
  <si>
    <t>String - string</t>
  </si>
  <si>
    <t>"x"</t>
  </si>
  <si>
    <t>"y"</t>
  </si>
  <si>
    <t>String * string</t>
  </si>
  <si>
    <t>"@"</t>
  </si>
  <si>
    <t>"k"</t>
  </si>
  <si>
    <t>String / string</t>
  </si>
  <si>
    <t>"123"</t>
  </si>
  <si>
    <t>Input unicode symbol</t>
  </si>
  <si>
    <t>🗿🗿🗿🗿</t>
  </si>
  <si>
    <t>Overflow</t>
  </si>
  <si>
    <t>1E+1221</t>
  </si>
  <si>
    <t>Input field allows a 10-digit number</t>
  </si>
  <si>
    <t>Large number addition</t>
  </si>
  <si>
    <t>&lt; 2s</t>
  </si>
  <si>
    <t>8(&lt;2s)</t>
  </si>
  <si>
    <t>0.5(&lt;2s)</t>
  </si>
  <si>
    <t>838102050(&lt;2s)</t>
  </si>
  <si>
    <t>6598790.1171875(&lt;2s)</t>
  </si>
  <si>
    <t>aaa</t>
  </si>
  <si>
    <t>bbb</t>
  </si>
  <si>
    <t>error (&lt;2s)</t>
  </si>
  <si>
    <t>Log: Number 1 is not a number</t>
  </si>
  <si>
    <t>Many time calculate 
(click Calculate button multiple times)</t>
  </si>
  <si>
    <t>not error and fast reponse</t>
  </si>
  <si>
    <t xml:space="preserve">UI </t>
  </si>
  <si>
    <t>user friendly</t>
  </si>
  <si>
    <t>easy use but not beautiful</t>
  </si>
  <si>
    <t xml:space="preserve">Button with true functional </t>
  </si>
  <si>
    <t>button with true functional</t>
  </si>
  <si>
    <t>Test Calculate button</t>
  </si>
  <si>
    <t>calculate =&gt; answer display</t>
  </si>
  <si>
    <t>calculate: true</t>
  </si>
  <si>
    <t>Test Clear button</t>
  </si>
  <si>
    <t xml:space="preserve">clear =&gt; clear all </t>
  </si>
  <si>
    <t>clear: only clear answer and integer only</t>
  </si>
  <si>
    <t>Phan Thị Tường Vi</t>
  </si>
  <si>
    <t>Nguyễn Trung Quân</t>
  </si>
  <si>
    <t>Nguyễn Phúc Khang</t>
  </si>
  <si>
    <t>Nguyễn Duy Hoàng</t>
  </si>
  <si>
    <t>Funtional Testing</t>
  </si>
  <si>
    <t>Unit Testing</t>
  </si>
  <si>
    <t>Basic Operations Testing</t>
  </si>
  <si>
    <t>Kiểm tra tính chính xác các phép toán cơ bản: cộng trừ nhân chia với input là số nguyên hợp lệ hoặc concatonate (cộng hai chuỗi) với kiểu dữ liệu là ký tự chuỗi</t>
  </si>
  <si>
    <t>Kiểm tra phép toán hợp lệ với số âm, số 0, số thực và số lớn (vượt quá kiểu integer trong máy tính)</t>
  </si>
  <si>
    <t>Input Validation Testing</t>
  </si>
  <si>
    <t>Kiểm tra định dạng hoặc các trường hợp không hợp lệ khi input</t>
  </si>
  <si>
    <t>Conditional Testing</t>
  </si>
  <si>
    <t>Kiểm tra nhánh xử lý khi chọn "Integers only" hoặc khi chọn "Concatonate"</t>
  </si>
  <si>
    <t>UI Testing (User Acceptance)</t>
  </si>
  <si>
    <t>Kiểm tra các nút bấm, bố cục, chính tả, trường nhập input và đảm bảo hiển thị kết quả đúng chỗ</t>
  </si>
  <si>
    <t>Non- functional Testing</t>
  </si>
  <si>
    <t>Performance Testing</t>
  </si>
  <si>
    <t>Kiểm tra tốc độ cho ra kết quả với các phép toán phức tạp (số thực, số lớn)</t>
  </si>
  <si>
    <t>Tên màn hình/Tên chức năng</t>
  </si>
  <si>
    <t>App Basic Calculator</t>
  </si>
  <si>
    <t>Mã testcase</t>
  </si>
  <si>
    <t>U001</t>
  </si>
  <si>
    <t>Số testcase đạt (P)</t>
  </si>
  <si>
    <t>Số testcase không đạt (F)</t>
  </si>
  <si>
    <t xml:space="preserve">Số testcase chưa test </t>
  </si>
  <si>
    <t>Tổng số testcase</t>
  </si>
  <si>
    <t>Case ID</t>
  </si>
  <si>
    <t>Mục đích</t>
  </si>
  <si>
    <t>Các bước kiểm thử</t>
  </si>
  <si>
    <t>Kết qủa mong muốn</t>
  </si>
  <si>
    <t>Kết quả thực hiện</t>
  </si>
  <si>
    <t>Kết quả</t>
  </si>
  <si>
    <t>Người thực hiện</t>
  </si>
  <si>
    <t>Ngày thực hiện</t>
  </si>
  <si>
    <t>UID001</t>
  </si>
  <si>
    <t>Kiểm tra nếu cộng hai số hợp lệ</t>
  </si>
  <si>
    <t>1. Nhập "5" vào ô First number
2. Nhập "3" vào ô Second number
3. Chọn "Add" từ danh sách
4. Bấm "Calculate"</t>
  </si>
  <si>
    <t xml:space="preserve">Kết quả hiển thị là "8"        </t>
  </si>
  <si>
    <t>Giống với kết quả mong muốn</t>
  </si>
  <si>
    <t>Pass</t>
  </si>
  <si>
    <t>PTTVi</t>
  </si>
  <si>
    <t>19/05/2025</t>
  </si>
  <si>
    <t>UID002</t>
  </si>
  <si>
    <t>Kiểm tra khi thực hiện phép chia với số 0</t>
  </si>
  <si>
    <t>1. Nhập "4" vào ô First number
2. Nhập "0" vào ô Second number
3. Chọn "Divide"
4. Bấm "Calculate"</t>
  </si>
  <si>
    <t>Hiển thị lỗi hoặc không thực hiện phép chia</t>
  </si>
  <si>
    <t>Giống với kết quả mong muốn, tuy nhiên có Bug với hiệu ứng loading</t>
  </si>
  <si>
    <t>UID003</t>
  </si>
  <si>
    <t>Kiểm tra khi nhập ký tự vào 2 ô First Number và Second Number (trừ e), và chọn các phép tình trừ "Concentrate"</t>
  </si>
  <si>
    <t>1. Nhập "a" vào ô First number
2. Nhập "5" vào ô Second number
3. Chọn "Add"
4. Bấm "Calculate"</t>
  </si>
  <si>
    <t>Kết quả hiển thị là "a5"</t>
  </si>
  <si>
    <t>UID004</t>
  </si>
  <si>
    <t>Kiểm tra khi bỏ trống ô nhập</t>
  </si>
  <si>
    <t>1. Chỉ nhập giá trị vào ô First number, để trống ô còn lại
2. Chọn phép tính
3. Bấm "Calculate"</t>
  </si>
  <si>
    <t>Hiển thị thông báo lỗi yêu cầu nhập đủ dữ liệu</t>
  </si>
  <si>
    <t>Chương trình giả định ô trống là số 0 đối với phép toán số nguyên, chuỗi rỗng đối với string (concatonate)</t>
  </si>
  <si>
    <t>NTQuan</t>
  </si>
  <si>
    <t>UID005</t>
  </si>
  <si>
    <t>Kiểm tra làm tròn kết quả khi chọn "Integers only" với tất cả phép tính</t>
  </si>
  <si>
    <t>1. Nhập "5.7" và "1.1"
2. Chọn "Add" hoặc "Divide" hoặc "Sub" hoặc "Mutiply"
3. Tick "Integers only" (mặc định)
4. Bấm "Calculate"</t>
  </si>
  <si>
    <t>Với phép cộng, kết quả là số nguyên gần nhất (ví dụ: 7)
Với phép trừ, kết quả là 4
Với phép nhân, kết quả là 6
Với phép chia, kết quả là 5</t>
  </si>
  <si>
    <t>UID006</t>
  </si>
  <si>
    <t>Kiểm tra nếu trừ hai số hợp lệ</t>
  </si>
  <si>
    <t>1. Nhập "5" vào ô First number
2. Nhập "3" vào ô Second number
3. Chọn "Sub" từ danh sách
4. Bấm "Calculate"</t>
  </si>
  <si>
    <t xml:space="preserve">Kết quả hiển thị là "2"        </t>
  </si>
  <si>
    <t>NPKhang</t>
  </si>
  <si>
    <t>UID007</t>
  </si>
  <si>
    <t>Kiểm tra nếu nhân hai số hợp lệ</t>
  </si>
  <si>
    <t>1. Nhập "5" vào ô First number
2. Nhập "3" vào ô Second number
3. Chọn "Multiply" từ danh sách
4. Bấm "Calculate"</t>
  </si>
  <si>
    <t xml:space="preserve">Kết quả hiển thị là "15"        </t>
  </si>
  <si>
    <t>UID008</t>
  </si>
  <si>
    <t>Kiểm tra nếu chia hai số hợp lệ</t>
  </si>
  <si>
    <t>1. Nhập "5" vào ô First number
2. Nhập "3" vào ô Second number
3. Chọn "Divide" từ danh sách
4. Bấm "Calculate"</t>
  </si>
  <si>
    <t xml:space="preserve">Kết quả hiển thị là "1.666..."        </t>
  </si>
  <si>
    <t>UID009</t>
  </si>
  <si>
    <t>Kiểm tra khi không tick "Integers only" mà nhập số thập phân</t>
  </si>
  <si>
    <t>Nhập "7.8", "2.1", chọn "Add" hoặc "Sub" hoặc "Divide" hoặc "Mutilply", KHÔNG tick, bấm "Calculate"</t>
  </si>
  <si>
    <t>Với phép cộng, kết qủa là 9.9
Với phép trừ kết quả là 5.69
Với phép nhân kết quả là 16,38
Với phép chia kết quả là 3,714</t>
  </si>
  <si>
    <t>UID010</t>
  </si>
  <si>
    <t xml:space="preserve">Nhập cả 2 ô trống	</t>
  </si>
  <si>
    <t>Cả 2 ô đều trống, bấm "Calculate"</t>
  </si>
  <si>
    <t>Hiển thị lỗi</t>
  </si>
  <si>
    <t>Với phép chia, app thể hiện lỗi chia 0
Với các phép tính còn lại, kết quả hiện 0</t>
  </si>
  <si>
    <t>UID011</t>
  </si>
  <si>
    <t>Kiểm tra chức năng Clear</t>
  </si>
  <si>
    <t>Nhập giá trị bất kỳ, sau đó nhấn "Clear"</t>
  </si>
  <si>
    <t>Tất cả các ô đầu vào và ô kết quả được xóa</t>
  </si>
  <si>
    <t>Chỉ xoá kết quả, phần nhập vào không xoá</t>
  </si>
  <si>
    <t>UID012</t>
  </si>
  <si>
    <t xml:space="preserve">	Kiểm tra Placeholder</t>
  </si>
  <si>
    <t>Quan sát ô nhập số 1 và số 2</t>
  </si>
  <si>
    <t>Placeholder lần lượt là "First number", "Second number"</t>
  </si>
  <si>
    <t>Placeholde để trống</t>
  </si>
  <si>
    <t>NDHoang</t>
  </si>
  <si>
    <t>UID013</t>
  </si>
  <si>
    <t>Kiểm tra focus ô nhập</t>
  </si>
  <si>
    <t>Nhấn vào ô nhập "First number"</t>
  </si>
  <si>
    <t>Viền chuyển màu hoặc có trạng thái focus theo thiết kế</t>
  </si>
  <si>
    <t>UID014</t>
  </si>
  <si>
    <t>Kiểm tra phép nối chuỗi (Concatenate)</t>
  </si>
  <si>
    <t>Nhập "12", "34", chọn "Concatenate", bấm "Calculate"</t>
  </si>
  <si>
    <t>Kết quả hiển thị là "1234"</t>
  </si>
  <si>
    <t>UID015</t>
  </si>
  <si>
    <t>Kiểm thử hiệu suất - Load Testing</t>
  </si>
  <si>
    <t>1. Mở ứng dụng Calculator.
2. Thực hiện 1000 phép toán cộng liên tiếp.
3. Đo thời gian thực hiện và độ trễ.</t>
  </si>
  <si>
    <t>Ứng dụng không bị giật lag và thời gian phản hồi nhỏ (dưới 500ms).</t>
  </si>
  <si>
    <t>UID016</t>
  </si>
  <si>
    <t>Kiểm thử khả năng tương thích - Mobile Compatibility</t>
  </si>
  <si>
    <t>1. Mở ứng dụng trên điện thoại di động và máy tính bảng.
2. Kiểm tra giao diện có thay đổi hay không và tính năng có hoạt động đúng.</t>
  </si>
  <si>
    <t>Giao diện ứng dụng phù hợp, chạy mượt với các thiết bị di động.</t>
  </si>
  <si>
    <t>UID017</t>
  </si>
  <si>
    <t>Kiểm tra khi sử dụng cho chế độ Concentrate cho ký tự chữ</t>
  </si>
  <si>
    <t>1. Nhập 1 vào First Num
2. Nhập a vào Second Num 
3. Chọn Concentrate</t>
  </si>
  <si>
    <t>Hiển thị kết quả là 1a</t>
  </si>
  <si>
    <t>UID018</t>
  </si>
  <si>
    <t>Kiểm tra khi nhập e(10 mũ x) vào các ô nhập</t>
  </si>
  <si>
    <t>1. Nhập 1e8 cho First Num
2. Nhập 4 cho Second Num
3. Nhấn Add</t>
  </si>
  <si>
    <t>Kết quả 100000004</t>
  </si>
  <si>
    <t>UID019</t>
  </si>
  <si>
    <t>Kiểm tra khi nhập số lớn nhất của số nguyên (10 chữ số)</t>
  </si>
  <si>
    <t>1. Nhập 9999999999 cho First Number
2. Nhập 9999999999 cho First Number
3. Chọn Multiply
4. Nhấn Calculate</t>
  </si>
  <si>
    <t>Kết quả 99999999980000000000</t>
  </si>
  <si>
    <t>Khác với kết quả mong muốn, thực tế đây là số lớn hơn 19 chữ số</t>
  </si>
  <si>
    <t>BUG REPORT</t>
  </si>
  <si>
    <t>Defect ID</t>
  </si>
  <si>
    <t>Defect Title</t>
  </si>
  <si>
    <t>Defect Description</t>
  </si>
  <si>
    <t>Function ID</t>
  </si>
  <si>
    <t>Severity</t>
  </si>
  <si>
    <t>Reported By</t>
  </si>
  <si>
    <t>Date Reported</t>
  </si>
  <si>
    <t>Comment</t>
  </si>
  <si>
    <t>B001</t>
  </si>
  <si>
    <t>Lỗi khi chia với số 0</t>
  </si>
  <si>
    <t>Khi chọn phép chia với số 0, màn hình hiển thị "Divided by Zero", tuy nhiên phần thực thi phép tính vẫn thể hiện hiệu ứng loading</t>
  </si>
  <si>
    <t>Moderate</t>
  </si>
  <si>
    <t>Open</t>
  </si>
  <si>
    <t>B002</t>
  </si>
  <si>
    <t>Cả 2 ô đều trống, chọn "Divide" và bấm "Calculate"</t>
  </si>
  <si>
    <t>Giống như lỗi khi kia với số 0</t>
  </si>
  <si>
    <t>Very High</t>
  </si>
  <si>
    <t>B003</t>
  </si>
  <si>
    <t>Khi cả 2 trường đều trống, chọn các phép tính khác trừ Divide</t>
  </si>
  <si>
    <t>Kết quả hiện thị ra số 0 -&gt; nên hiển thị lỗi</t>
  </si>
  <si>
    <t>High</t>
  </si>
  <si>
    <t>B004</t>
  </si>
  <si>
    <t>Trường "Integers only" không thể chọn được</t>
  </si>
  <si>
    <t>Trường "Integers only" mặc định là không thể tương tác được, nhưng khi sử dụng nút bấm Clear, trường "Integers only" được bỏ tick và hoạt động như khi không tick "Integers only". Ngoài ra khi bấm Clear rồi và muốn tick "Integers only" trở lại, ta không thể tương tác</t>
  </si>
  <si>
    <t>B005</t>
  </si>
  <si>
    <t>Lỗi làm tròn số</t>
  </si>
  <si>
    <t>Khi cộng "1.11111111" với "4" kết quả mong muốn là "5.11111111" nhưng kết quả thực tế là "5.1111111099999995"</t>
  </si>
  <si>
    <t>Lê Quốc Khôi</t>
  </si>
  <si>
    <t>Võ Trung Tín</t>
  </si>
  <si>
    <t>Võ Phương Nam</t>
  </si>
  <si>
    <t>Hồ Phú Vinh</t>
  </si>
  <si>
    <t>Tổng số test case</t>
  </si>
  <si>
    <t>Chưa test</t>
  </si>
  <si>
    <t>Số test thành công</t>
  </si>
  <si>
    <t>Unit test</t>
  </si>
  <si>
    <t>UT01</t>
  </si>
  <si>
    <t>Số test không thành công</t>
  </si>
  <si>
    <t>Integration test</t>
  </si>
  <si>
    <t>IT02</t>
  </si>
  <si>
    <t>Boundary value test</t>
  </si>
  <si>
    <t>BVT03</t>
  </si>
  <si>
    <t>Input validation test</t>
  </si>
  <si>
    <t>IVT04</t>
  </si>
  <si>
    <t>Compatibility Test</t>
  </si>
  <si>
    <t>CT05</t>
  </si>
  <si>
    <t>Test Case ID</t>
  </si>
  <si>
    <t>Test type</t>
  </si>
  <si>
    <t>firstNum</t>
  </si>
  <si>
    <t>secondNum</t>
  </si>
  <si>
    <t>operation</t>
  </si>
  <si>
    <t>intergersOnly</t>
  </si>
  <si>
    <t>Pass/Fail</t>
  </si>
  <si>
    <t>Ghi chú</t>
  </si>
  <si>
    <t>TC1</t>
  </si>
  <si>
    <t>Add</t>
  </si>
  <si>
    <t>TC2</t>
  </si>
  <si>
    <t>Subtract</t>
  </si>
  <si>
    <t>TC3</t>
  </si>
  <si>
    <t>Multiply</t>
  </si>
  <si>
    <t>TC4</t>
  </si>
  <si>
    <t>Chia hai số nguyên</t>
  </si>
  <si>
    <t>Divide</t>
  </si>
  <si>
    <t>TC5</t>
  </si>
  <si>
    <t>Kiểm tra hàm concatenate trên String</t>
  </si>
  <si>
    <t>a</t>
  </si>
  <si>
    <t>b</t>
  </si>
  <si>
    <t>Concatenate</t>
  </si>
  <si>
    <t>TC6</t>
  </si>
  <si>
    <t>Nhân số thập phân</t>
  </si>
  <si>
    <t>TC7</t>
  </si>
  <si>
    <t>Chia cho số 0</t>
  </si>
  <si>
    <t>"Error"</t>
  </si>
  <si>
    <t>"Divide by Zero error"</t>
  </si>
  <si>
    <t>Fail</t>
  </si>
  <si>
    <t>Tuy hiển thị lỗi nhưng web sập, không thực hiện được các chức năng tiếp theo</t>
  </si>
  <si>
    <t>TC8</t>
  </si>
  <si>
    <t>Input rỗng</t>
  </si>
  <si>
    <t>TC9</t>
  </si>
  <si>
    <t>Input xâu trên chức năng khác concatenate</t>
  </si>
  <si>
    <t>Number 2 is not a number</t>
  </si>
  <si>
    <t>Pass nhưng thông báo lỗi còn không rõ ràng ví dụ number 1 hoặc number 2 dễ gây hiểu lầm</t>
  </si>
  <si>
    <t>TC10</t>
  </si>
  <si>
    <t>TC11</t>
  </si>
  <si>
    <t>TC12</t>
  </si>
  <si>
    <t>TC13</t>
  </si>
  <si>
    <t>Chia hai số nguyên âm</t>
  </si>
  <si>
    <t>TC14</t>
  </si>
  <si>
    <t>Cộng số lớn</t>
  </si>
  <si>
    <t>Không bị tràn</t>
  </si>
  <si>
    <t>TC15</t>
  </si>
  <si>
    <t>Trừ số nhỏ</t>
  </si>
  <si>
    <t>Xử lý tốt số âm lớn</t>
  </si>
  <si>
    <t>TC16</t>
  </si>
  <si>
    <t>Kiểm tra nút clear</t>
  </si>
  <si>
    <t>Nhấn nút Clear</t>
  </si>
  <si>
    <t>-</t>
  </si>
  <si>
    <t>Cả ô nhập (First, Second number) và ô Answer đều phải bị xóa</t>
  </si>
  <si>
    <t>Ô Answer bị xóa, nhưng ô nhập vẫn còn dữ liệu</t>
  </si>
  <si>
    <t>Nút Clear chỉ xóa kết quả, không xóa input. Cần kiểm tra lại xử lý sự kiện Clear.</t>
  </si>
  <si>
    <t>TC17</t>
  </si>
  <si>
    <t>Khoảng trắng ở đâu và cuối số</t>
  </si>
  <si>
    <t>" 8     "</t>
  </si>
  <si>
    <t>" - 10 "</t>
  </si>
  <si>
    <t>TC18</t>
  </si>
  <si>
    <t>Không cho tuỳ chỉnh nút interger Only</t>
  </si>
  <si>
    <t>TC19</t>
  </si>
  <si>
    <t>Chia kết quả đầu ra là số thực</t>
  </si>
  <si>
    <t>Tự chọn Interger Only</t>
  </si>
  <si>
    <t>TC20</t>
  </si>
  <si>
    <t>Thực hiện phép cộng trên thiết bị di động</t>
  </si>
  <si>
    <t>SOFTWARE QUALITY</t>
  </si>
  <si>
    <t>Lê Hồ Phi Hoàng</t>
  </si>
  <si>
    <t>Trịnh Hạnh</t>
  </si>
  <si>
    <t>Võ Thị Kim Khôi</t>
  </si>
  <si>
    <t>Test type ID</t>
  </si>
  <si>
    <t>TT01</t>
  </si>
  <si>
    <t>Function testing</t>
  </si>
  <si>
    <t>TT02</t>
  </si>
  <si>
    <t>TT03</t>
  </si>
  <si>
    <t>Test Type ID</t>
  </si>
  <si>
    <t>first number</t>
  </si>
  <si>
    <t xml:space="preserve"> second number</t>
  </si>
  <si>
    <t>integers onlys</t>
  </si>
  <si>
    <t>TC-M01</t>
  </si>
  <si>
    <t>Nhân hai số dương</t>
  </si>
  <si>
    <t>OFF</t>
  </si>
  <si>
    <t>TC-M02</t>
  </si>
  <si>
    <t>Nhân hai số âm</t>
  </si>
  <si>
    <t>TC-M03</t>
  </si>
  <si>
    <t>Nhân một số âm và một số dương</t>
  </si>
  <si>
    <t>TC-M04</t>
  </si>
  <si>
    <t>Nhân với 0</t>
  </si>
  <si>
    <t>TC-M05</t>
  </si>
  <si>
    <t>Nhân số thực</t>
  </si>
  <si>
    <t>TC-M06</t>
  </si>
  <si>
    <t>Nhân số thực và bật Integers Only</t>
  </si>
  <si>
    <t>ON</t>
  </si>
  <si>
    <t>TC-M07</t>
  </si>
  <si>
    <t>Nhập chữ cái làm input</t>
  </si>
  <si>
    <t>Error hoặc reject input</t>
  </si>
  <si>
    <t>Reject input and notice</t>
  </si>
  <si>
    <t>TC-M08</t>
  </si>
  <si>
    <t>Để trống một trường input</t>
  </si>
  <si>
    <t>trống</t>
  </si>
  <si>
    <t>Error hoặc thông báo</t>
  </si>
  <si>
    <t>TC-M09</t>
  </si>
  <si>
    <t>Nhân số rất lớn</t>
  </si>
  <si>
    <t>~1.0e+14 or reject input</t>
  </si>
  <si>
    <t>reject input, chỉ dưới hạn 10 số</t>
  </si>
  <si>
    <t>TC-M10</t>
  </si>
  <si>
    <t>Nhân hai chuỗi (nếu chọn concatenate thay vì multiply)</t>
  </si>
  <si>
    <t>Error và notion hoặc xử lý đặc biệt</t>
  </si>
  <si>
    <t>error and notion</t>
  </si>
  <si>
    <t>TC-A01</t>
  </si>
  <si>
    <t>Cộng hai số dương</t>
  </si>
  <si>
    <t>TC-A02</t>
  </si>
  <si>
    <t>Cộng số âm và dương</t>
  </si>
  <si>
    <t>TC-A03</t>
  </si>
  <si>
    <t>Cộng hai số âm</t>
  </si>
  <si>
    <t>TC-A04</t>
  </si>
  <si>
    <t>Cộng với 0</t>
  </si>
  <si>
    <t>TC-A05</t>
  </si>
  <si>
    <t>Cộng số thực</t>
  </si>
  <si>
    <t>5.300000000000001</t>
  </si>
  <si>
    <t>TC-A06</t>
  </si>
  <si>
    <t>Cộng số thực và bật Integers Only</t>
  </si>
  <si>
    <t>TC-A07</t>
  </si>
  <si>
    <t>Nhập chữ làm input</t>
  </si>
  <si>
    <t>Reject input và notice</t>
  </si>
  <si>
    <t>Reject input and notice Number 1 is not a number</t>
  </si>
  <si>
    <t>TC-A08</t>
  </si>
  <si>
    <t>Bỏ trống một input</t>
  </si>
  <si>
    <t>TC-A09</t>
  </si>
  <si>
    <t>TC-A10</t>
  </si>
  <si>
    <t>Cộng hai chuỗi (trong chế độ concatenate)</t>
  </si>
  <si>
    <t>TC-S01</t>
  </si>
  <si>
    <t>Trừ hai số dương</t>
  </si>
  <si>
    <t>TC-S02</t>
  </si>
  <si>
    <t>Trừ số âm và dương</t>
  </si>
  <si>
    <t>TC-S03</t>
  </si>
  <si>
    <t>Trừ hai số âm</t>
  </si>
  <si>
    <t>TC-S04</t>
  </si>
  <si>
    <t>Trừ với 0</t>
  </si>
  <si>
    <t>TC-S05</t>
  </si>
  <si>
    <t>Trừ số thực</t>
  </si>
  <si>
    <t>TC-S06</t>
  </si>
  <si>
    <t>Trừ số thực và bật Integers Only</t>
  </si>
  <si>
    <t>TC-S07</t>
  </si>
  <si>
    <t>Nhập chữ</t>
  </si>
  <si>
    <t>TC-S08</t>
  </si>
  <si>
    <t>TC-S09</t>
  </si>
  <si>
    <t>Trừ số lớn</t>
  </si>
  <si>
    <t>TC-S10</t>
  </si>
  <si>
    <t>Trừ hai chuỗi (nếu chọn concatenate)</t>
  </si>
  <si>
    <t>TC-S11</t>
  </si>
  <si>
    <t>first number là chuỗi</t>
  </si>
  <si>
    <t>"dfgv"</t>
  </si>
  <si>
    <t>none</t>
  </si>
  <si>
    <t>TC-S12</t>
  </si>
  <si>
    <t>second number là chuỗi</t>
  </si>
  <si>
    <t>"sdkf*"</t>
  </si>
  <si>
    <t>TC-S13</t>
  </si>
  <si>
    <t>chia 2 số thực</t>
  </si>
  <si>
    <t>TC-S14</t>
  </si>
  <si>
    <t>TC-S15</t>
  </si>
  <si>
    <t>TC-S16</t>
  </si>
  <si>
    <t>TC-S17</t>
  </si>
  <si>
    <t>Second number có giá trị 0</t>
  </si>
  <si>
    <t>Divide by zero error!</t>
  </si>
  <si>
    <t>TC-S18</t>
  </si>
  <si>
    <t>TC-S19</t>
  </si>
  <si>
    <t>TC-S20</t>
  </si>
  <si>
    <t>TC-S21</t>
  </si>
  <si>
    <t>TC-S22</t>
  </si>
  <si>
    <t>TC-S23</t>
  </si>
  <si>
    <t>first number rỗng</t>
  </si>
  <si>
    <t>Concatonate</t>
  </si>
  <si>
    <t>TC-S24</t>
  </si>
  <si>
    <t>second number rỗng</t>
  </si>
  <si>
    <t>xyz</t>
  </si>
  <si>
    <t>TC-S25</t>
  </si>
  <si>
    <t>nối 2 chuỗi</t>
  </si>
  <si>
    <t>End_</t>
  </si>
  <si>
    <t>abcEnd_</t>
  </si>
  <si>
    <t>Lê Thị Ngọc Linh</t>
  </si>
  <si>
    <t>Trần Tiến Lợi</t>
  </si>
  <si>
    <t>Nguyễn Trọng Nhân</t>
  </si>
  <si>
    <t>Testcase</t>
  </si>
  <si>
    <t xml:space="preserve">Test type </t>
  </si>
  <si>
    <t>Expected output</t>
  </si>
  <si>
    <t>Result</t>
  </si>
  <si>
    <t>Test the subtraction function</t>
  </si>
  <si>
    <t>Manual testing</t>
  </si>
  <si>
    <t>Entering 0 in the "First Number" field and 1 in the "Second Number" field. Select the Subtract operation, then click the Calculate button.</t>
  </si>
  <si>
    <t>display -1</t>
  </si>
  <si>
    <t>Entering 12 in the "First Number" field and -2 in the "Second Number" field. Select the Subtract operation, then click the Calculate button.</t>
  </si>
  <si>
    <t>display 14</t>
  </si>
  <si>
    <t>Entering 1 in the "First Number" field and 199999999999 in the "Second Number" field. Select the Subtract operation, then click the Calculate button.</t>
  </si>
  <si>
    <t>display -199999999998</t>
  </si>
  <si>
    <t>display -1999999998</t>
  </si>
  <si>
    <t>Test the division function</t>
  </si>
  <si>
    <t>Entering 1 in the "First Number" field and 0 in the "Second Number" field. Select the Divide operation, then click the Calculate button.</t>
  </si>
  <si>
    <t>display error division by zero</t>
  </si>
  <si>
    <t>display infinity</t>
  </si>
  <si>
    <t>Entering 5 in the "First Number" field and 2 in the "Second Number" field. Select the Divide operation, then click the Calculate button.</t>
  </si>
  <si>
    <t>display 2.5</t>
  </si>
  <si>
    <t xml:space="preserve"> Entering 1 in the "First Number" field and 2 in the "Second Number" field. Select the Divide operation, check or enable the Integer Only option, then click the Calculate button.</t>
  </si>
  <si>
    <t>display 0</t>
  </si>
  <si>
    <t>Test the addition function</t>
  </si>
  <si>
    <t>Entering 1 in the "First Number" field and 3 in the "Second Number" field. Select the Add operation, then click the Calculate button.</t>
  </si>
  <si>
    <t>display 4</t>
  </si>
  <si>
    <t xml:space="preserve">Entering 1 in the "First Number" field and 2147483647 in the "Second Number" field. Select the Add operation, then click the Calculate button. </t>
  </si>
  <si>
    <t xml:space="preserve">display 2147483648 </t>
  </si>
  <si>
    <t>Entering -1 in the "First Number" field and -999999999 in the "Second Number" field. Select the Add operation, then click the Calculate button.</t>
  </si>
  <si>
    <t>display -100000000</t>
  </si>
  <si>
    <t>display -1000000000</t>
  </si>
  <si>
    <t>Entering 1 in the "First Number" field and character a in the "Second Number" field. Select the Add operation, then click the Calculate button.</t>
  </si>
  <si>
    <t>display error</t>
  </si>
  <si>
    <t>display error Second number is not a number</t>
  </si>
  <si>
    <t>Entering 0.1 in the "First Number" field and 0.2 in the "Second Number" field. Select the Add operation, then click the Calculate button.</t>
  </si>
  <si>
    <t>display 0.3</t>
  </si>
  <si>
    <t>display 0.3000000000000004</t>
  </si>
  <si>
    <t>Số test case</t>
  </si>
  <si>
    <t>Số test case đã thực hiện</t>
  </si>
  <si>
    <t>Số test case đã pass</t>
  </si>
  <si>
    <t>Test the clear function</t>
  </si>
  <si>
    <t>Enter any values in the input fields. Click the Clear button.</t>
  </si>
  <si>
    <t>display nothing</t>
  </si>
  <si>
    <t>Test the multiply function</t>
  </si>
  <si>
    <t>Entering 2 in the "First Number" field and 5 in the "Second Number" field. Select the Multiply operation, then click the Calculate button.</t>
  </si>
  <si>
    <t>display 10</t>
  </si>
  <si>
    <t xml:space="preserve">Entering 1 in the "First Number" field and 0 in the "Second Number" field. Select the Multiply operation, then click the Calculate button. </t>
  </si>
  <si>
    <t>Test the concatenate function</t>
  </si>
  <si>
    <t>Entering 2 in the "First Number" field and leaving the "Second Number" field empty. Select any operation, then click the Calculate button.</t>
  </si>
  <si>
    <t>display error or nothing</t>
  </si>
  <si>
    <t>display 2</t>
  </si>
  <si>
    <t>Entering 2 in the "First Number" field and 5 in the "Second Number" field. Select the Concatenate operation, then click the Calculate button</t>
  </si>
  <si>
    <t>display 25</t>
  </si>
  <si>
    <t>Entering -2 in the "First Number" field and -5 in the "Second Number" field. Select the Multiply operation, then click the Calculate button.</t>
  </si>
  <si>
    <t>display 15</t>
  </si>
  <si>
    <t>Entering 1e2 in the "First Number" field and 5 in the "Second Number" field. Select the Add operation, then click the Calculate button</t>
  </si>
  <si>
    <t>display 105</t>
  </si>
  <si>
    <t>Entering --1 in the "First Number" field and 3 in the "Second Number" field. Select the Add operation, then click the Calculate button.</t>
  </si>
  <si>
    <t>display error first number is not a number</t>
  </si>
  <si>
    <t>Entering 0,1 in the "First Number" field and 3 in the "Second Number" field. Select the Add operation, then click the Calculate button.</t>
  </si>
  <si>
    <t>display 3.1</t>
  </si>
  <si>
    <t>Entering 1^2 in the "First Number" field and 3 in the "Second Number" field. Select the Add operation, then click the Calculate button.</t>
  </si>
  <si>
    <t>Entering .1 in the "First Number" field and 3 in the "Second Number" field. Select the Add operation, then click the Calculate button.</t>
  </si>
  <si>
    <t>Entering .5e7 in the "First Number" field and 3 in the "Second Number" field. Select the Add operation, then click the Calculate button.</t>
  </si>
  <si>
    <t>display 5000003</t>
  </si>
  <si>
    <t>Đinh Lâm Huyền My</t>
  </si>
  <si>
    <t>Phùng Tố Uyên</t>
  </si>
  <si>
    <t>Trần Gia Bảo</t>
  </si>
  <si>
    <t>Error Handling Testing</t>
  </si>
  <si>
    <t>Validation Testing</t>
  </si>
  <si>
    <t>TT04</t>
  </si>
  <si>
    <t>Boundary Value Testing</t>
  </si>
  <si>
    <t>Dữ liệu đầu ra</t>
  </si>
  <si>
    <t>Tùy chọn</t>
  </si>
  <si>
    <t>Intergers only</t>
  </si>
  <si>
    <t>TC01</t>
  </si>
  <si>
    <t>Cộng 2 số nguyên dương</t>
  </si>
  <si>
    <t>TC02</t>
  </si>
  <si>
    <t>Cộng 2 số nguyên âm</t>
  </si>
  <si>
    <t>-3, -2</t>
  </si>
  <si>
    <t>TC03</t>
  </si>
  <si>
    <t>Cộng số nguyên âm và số nguyên dương</t>
  </si>
  <si>
    <t>-2,  5</t>
  </si>
  <si>
    <t>TC04</t>
  </si>
  <si>
    <t>2.9, 3.45</t>
  </si>
  <si>
    <t>TC05</t>
  </si>
  <si>
    <t>Trừ 2 số nguyên dương</t>
  </si>
  <si>
    <t>TC06</t>
  </si>
  <si>
    <t>Trừ 2 số nguyên âm</t>
  </si>
  <si>
    <t>-6, -7</t>
  </si>
  <si>
    <t>TC07</t>
  </si>
  <si>
    <t>Trừ số nguyên âm, nguyên dương</t>
  </si>
  <si>
    <t>-5, 6</t>
  </si>
  <si>
    <t>TC08</t>
  </si>
  <si>
    <t>Trừ 2 số thực</t>
  </si>
  <si>
    <t>3.2, 1.7</t>
  </si>
  <si>
    <t>1.5000000000000002</t>
  </si>
  <si>
    <t>1.5</t>
  </si>
  <si>
    <t>TC09</t>
  </si>
  <si>
    <t>Nhân 2 số nguyên dương</t>
  </si>
  <si>
    <t>Nhân 2 số nguyên âm</t>
  </si>
  <si>
    <t>-2, -3</t>
  </si>
  <si>
    <t>Nhân số nguyên âm và nguyên dương</t>
  </si>
  <si>
    <t>-11, 2</t>
  </si>
  <si>
    <t>4.9, 0.10075</t>
  </si>
  <si>
    <t>0.4936750000000001</t>
  </si>
  <si>
    <t>0.493675</t>
  </si>
  <si>
    <t>Chia 2 số nguyên dương</t>
  </si>
  <si>
    <t>17, 8</t>
  </si>
  <si>
    <t>Chia 2 số nguyên âm</t>
  </si>
  <si>
    <t>-778, -229</t>
  </si>
  <si>
    <t>3.3973799126637556</t>
  </si>
  <si>
    <t>3.39737991266375</t>
  </si>
  <si>
    <t>101.978, 33.167</t>
  </si>
  <si>
    <t>3.074682666505864</t>
  </si>
  <si>
    <t>3.07468266650586</t>
  </si>
  <si>
    <t>45, 0</t>
  </si>
  <si>
    <t>ERROR</t>
  </si>
  <si>
    <t>Nối chuỗi</t>
  </si>
  <si>
    <t>34, 100</t>
  </si>
  <si>
    <t>Nhập rỗng</t>
  </si>
  <si>
    <t>" ", 34</t>
  </si>
  <si>
    <t>Nhập giá trị không phải là số</t>
  </si>
  <si>
    <t>Abc, 2</t>
  </si>
  <si>
    <t>Ép kiểu về số nguyên</t>
  </si>
  <si>
    <t>2.5, 5.0</t>
  </si>
  <si>
    <t>TC21</t>
  </si>
  <si>
    <t>100000000000, 1e29</t>
  </si>
  <si>
    <t>Nguyễn Thanh Nam</t>
  </si>
  <si>
    <t>Nguyễn Minh Toàn</t>
  </si>
  <si>
    <t>Đinh Duy Triết</t>
  </si>
  <si>
    <t>Đặng Nguyên Vũ</t>
  </si>
  <si>
    <t>Test types:</t>
  </si>
  <si>
    <t>1. Functional Testing</t>
  </si>
  <si>
    <t>Unit Testing
Integration Testing
Globalization</t>
  </si>
  <si>
    <t>2. Non-functional Testing</t>
  </si>
  <si>
    <t>Performance</t>
  </si>
  <si>
    <t>Test cases:</t>
  </si>
  <si>
    <t>Mô tả Test Case</t>
  </si>
  <si>
    <t>Kết quả kiểm thử</t>
  </si>
  <si>
    <t>Nhập vào 2 số nguyên</t>
  </si>
  <si>
    <t>- Số thứ nhất: 1 
- Số thứ hai: 2</t>
  </si>
  <si>
    <t xml:space="preserve">Dữ liệu hợp lệ </t>
  </si>
  <si>
    <t>Nhập 2 số nguyên dương, thực hiện "add"</t>
  </si>
  <si>
    <t>- Số thứ nhất: 34 
- Số thứ hai: 2
- Operation: add</t>
  </si>
  <si>
    <t>Kết quả = 36</t>
  </si>
  <si>
    <r>
      <rPr>
        <rFont val="Arial"/>
        <color theme="1"/>
      </rPr>
      <t xml:space="preserve">Kết quả không đúng
</t>
    </r>
    <r>
      <rPr>
        <rFont val="Arial"/>
        <b/>
        <color rgb="FFFF0000"/>
      </rPr>
      <t>(Fail)</t>
    </r>
  </si>
  <si>
    <t>Nhân 2 số thực dương,
thực hiện "subtract"</t>
  </si>
  <si>
    <t>- Số thứ nhất: 40
- Số thứ hai: 4
- Operation: subtract</t>
  </si>
  <si>
    <r>
      <rPr>
        <rFont val="Arial"/>
        <color theme="1"/>
      </rPr>
      <t xml:space="preserve">Kết quả không đúng
</t>
    </r>
    <r>
      <rPr>
        <rFont val="Arial"/>
        <b/>
        <color rgb="FFFF0000"/>
      </rPr>
      <t>(Fail)</t>
    </r>
  </si>
  <si>
    <t>Nhập 2 số nguyên âm,
thực hiện "multiply"</t>
  </si>
  <si>
    <t>- Số thứ nhất: -3
- Số thứ hai: -12
- Operation: multiply</t>
  </si>
  <si>
    <r>
      <rPr>
        <rFont val="Arial"/>
        <color theme="1"/>
      </rPr>
      <t xml:space="preserve">Kết quả không đúng
</t>
    </r>
    <r>
      <rPr>
        <rFont val="Arial"/>
        <b/>
        <color rgb="FFFF0000"/>
      </rPr>
      <t>(Fail)</t>
    </r>
  </si>
  <si>
    <t>Nhân 2 số thực âm,
thực hiện "divide"</t>
  </si>
  <si>
    <t>- Số thứ nhất: -72
- Số thứ hai: -2
- Operation: divide</t>
  </si>
  <si>
    <r>
      <rPr>
        <rFont val="Arial"/>
        <color theme="1"/>
      </rPr>
      <t xml:space="preserve">Kết quả không đúng
</t>
    </r>
    <r>
      <rPr>
        <rFont val="Arial"/>
        <b/>
        <color rgb="FFFF0000"/>
      </rPr>
      <t>(Fail)</t>
    </r>
  </si>
  <si>
    <t>Chia 1 số nguyên cho 0</t>
  </si>
  <si>
    <t>- Số thứ nhất: 3
- Số thứ hai: 0
- Operation: divide</t>
  </si>
  <si>
    <t>Lỗi chia 0</t>
  </si>
  <si>
    <t>Có thông báo lỗi
LAG LUÔN!!!</t>
  </si>
  <si>
    <t>Chọn "Integers only" với kết quả là số thực</t>
  </si>
  <si>
    <t>- Số thứ nhất: 7
- Số thứ hai: 2
- Operation: divide (Integers only)</t>
  </si>
  <si>
    <t>Kết quả = 3</t>
  </si>
  <si>
    <t>Làm tròn xuống hoặc lên theo quy định của hệ thống</t>
  </si>
  <si>
    <r>
      <rPr>
        <rFont val="Arial"/>
        <color theme="1"/>
      </rPr>
      <t xml:space="preserve">Kết quả không đúng
</t>
    </r>
    <r>
      <rPr>
        <rFont val="Arial"/>
        <b/>
        <color rgb="FFFF0000"/>
      </rPr>
      <t>(Fail)</t>
    </r>
  </si>
  <si>
    <t>Cộng hai chuỗi khi chọn 
“Concatenate” (nối chuỗi)</t>
  </si>
  <si>
    <t>- Số thứ nhất: "Hello"
- Số thứ hai: "World"
- Operation: concatenate</t>
  </si>
  <si>
    <t>Kết quả = "HelloWorld"</t>
  </si>
  <si>
    <r>
      <rPr>
        <rFont val="Arial"/>
        <color theme="1"/>
      </rPr>
      <t xml:space="preserve">Kết quả không đúng
</t>
    </r>
    <r>
      <rPr>
        <rFont val="Arial"/>
        <b/>
        <color rgb="FFFF0000"/>
      </rPr>
      <t>(Fail)</t>
    </r>
  </si>
  <si>
    <t>Tất cả trường đều trống</t>
  </si>
  <si>
    <t>- Số thứ nhất: trống
- Số thứ hai: trống
- Operation: add</t>
  </si>
  <si>
    <t>Hiển thị lỗi yêu cầu nhập đầy đủ</t>
  </si>
  <si>
    <r>
      <rPr>
        <rFont val="Arial"/>
        <color theme="1"/>
      </rPr>
      <t xml:space="preserve">Hiển thị kết quả  = 0
</t>
    </r>
    <r>
      <rPr>
        <rFont val="Arial"/>
        <b/>
        <color rgb="FFFF0000"/>
      </rPr>
      <t>(Fail)</t>
    </r>
  </si>
  <si>
    <t>Kiểm tra nút "Clear"</t>
  </si>
  <si>
    <t>- Số thứ nhất: 36
- Số thứ hai: 63
- Operation: Nhấn chọn "Clear"</t>
  </si>
  <si>
    <t>Tất cả ô trống</t>
  </si>
  <si>
    <r>
      <rPr>
        <rFont val="Arial"/>
        <color theme="1"/>
      </rPr>
      <t xml:space="preserve">Chỉ xóa ô kết quả
</t>
    </r>
    <r>
      <rPr>
        <rFont val="Arial"/>
        <b/>
        <color rgb="FFFF0000"/>
      </rPr>
      <t>(Fail)</t>
    </r>
  </si>
  <si>
    <t>Chọn "concatenate" 2 chuỗi. Kiểm tra ô "integers only" có cho phép tích vào không</t>
  </si>
  <si>
    <t>- Operation: concatenate</t>
  </si>
  <si>
    <t>Ô integers only không cho phép chọn</t>
  </si>
  <si>
    <t>Chọn "Integers only" rồi chọn "concatenate" cho 2 chuỗi. Kiểm tra xem ô integers only có cho phép chọn hay không và kết quả</t>
  </si>
  <si>
    <t>- Chuỗi 1: "Hihi "
- Chuỗi 2: "HAhA"
- Operation: concatenate
- Chọn "Integers only"</t>
  </si>
  <si>
    <t>Ô integers only không cho phép chọn.
Kết quả ra như ghép chuỗi thông thường: "Hihi HAhA"</t>
  </si>
  <si>
    <r>
      <rPr>
        <rFont val="Arial"/>
        <color theme="1"/>
      </rPr>
      <t xml:space="preserve">Kết quả không đúng
</t>
    </r>
    <r>
      <rPr>
        <rFont val="Arial"/>
        <b/>
        <color rgb="FFFF0000"/>
      </rPr>
      <t>(Fail)</t>
    </r>
  </si>
  <si>
    <t>Kiểm tra giới hạn kí tự đầu vào</t>
  </si>
  <si>
    <t>-Số thứ nhất: 12345678901234567890
-Số thứ hai: 1
-Operation: add</t>
  </si>
  <si>
    <t>Hiển thị lỗi "Số quá dài" hoặc không thể nhập quá giới hạn</t>
  </si>
  <si>
    <t>Kiểm tra giới hạn ký tự (giả sử hệ thống không quá 15 chữ số)</t>
  </si>
  <si>
    <r>
      <rPr>
        <rFont val="Arial"/>
        <color theme="1"/>
      </rPr>
      <t xml:space="preserve">Giới hạn kí tự đầu vào của hệ thống
 là 10 và khi nhập quá 10 kí tự không
thể nhập thêm
</t>
    </r>
    <r>
      <rPr>
        <rFont val="Arial"/>
        <b/>
        <color rgb="FF6AA84F"/>
      </rPr>
      <t>(Pass)</t>
    </r>
  </si>
  <si>
    <t>Kiểm tra hiệu suất với phép tính phức tạp</t>
  </si>
  <si>
    <t>- Số thứ nhất: 987654.32
- Số thứ hai: 123456.78
- Operation: multiply</t>
  </si>
  <si>
    <t>Kết quả = 121932631112.6356</t>
  </si>
  <si>
    <r>
      <rPr>
        <rFont val="Arial"/>
        <color theme="1"/>
      </rPr>
      <t xml:space="preserve">Kết quả không đúng
</t>
    </r>
    <r>
      <rPr>
        <rFont val="Arial"/>
        <b/>
        <color rgb="FFFF0000"/>
      </rPr>
      <t>(Fail)</t>
    </r>
  </si>
  <si>
    <t>Nhập hai chuỗi. Chọn operation Add</t>
  </si>
  <si>
    <t>-Số thứ nhất: "HHH"
- Số thứ hai: "KKK"
- Chọn operation Add</t>
  </si>
  <si>
    <t>Lỗi input không phải số</t>
  </si>
  <si>
    <r>
      <rPr>
        <rFont val="Arial"/>
        <color theme="1"/>
      </rPr>
      <t xml:space="preserve">Mặc dù hiển thị (Number 2 is not a
 number) nhưng số thứ nhất
 cũng không phải là số
</t>
    </r>
    <r>
      <rPr>
        <rFont val="Arial"/>
        <b/>
        <color rgb="FFFF0000"/>
      </rPr>
      <t>(Fail)</t>
    </r>
  </si>
  <si>
    <t>Kiểm tra với số thực .571</t>
  </si>
  <si>
    <t>- Số thứ nhất: .571
- Số thứ hai: .2271
- Operation Multiply</t>
  </si>
  <si>
    <t>Kết quả: 0.1296741</t>
  </si>
  <si>
    <r>
      <rPr>
        <rFont val="Arial"/>
        <color theme="1"/>
      </rPr>
      <t xml:space="preserve">Kết quả không đúng
</t>
    </r>
    <r>
      <rPr>
        <rFont val="Arial"/>
        <b/>
        <color rgb="FFFF0000"/>
      </rPr>
      <t>(Fail)</t>
    </r>
  </si>
  <si>
    <t>Kiểm tra phép Add với cả số và chuỗi</t>
  </si>
  <si>
    <t>- Số thứ nhất: 3+6
- Số thứ hai: 3
- Operation: Add</t>
  </si>
  <si>
    <t>(Fail)</t>
  </si>
  <si>
    <t>Kiểm tra với các số 0 thừa</t>
  </si>
  <si>
    <t>- Số thứ nhất: 000.111000
- Sô thứ hai: 11.0001100
- Operation: Multiply</t>
  </si>
  <si>
    <t>Kết quả: 1.22101221</t>
  </si>
  <si>
    <r>
      <rPr>
        <rFont val="Arial"/>
        <color theme="1"/>
      </rPr>
      <t xml:space="preserve">Kết quả không đúng
</t>
    </r>
    <r>
      <rPr>
        <rFont val="Arial"/>
        <b/>
        <color rgb="FFFF0000"/>
      </rPr>
      <t>(Fail)</t>
    </r>
  </si>
  <si>
    <t>Kiểm tra với dấu cách</t>
  </si>
  <si>
    <t>- Số thứ nhất: &lt;SPACE&gt;&lt;SPACE&gt;&lt;SPACE&gt;1.1111
- Số thứ hai: 111.111&lt;SPACE&gt;&lt;SPACE&gt;
- Operation: Multiply</t>
  </si>
  <si>
    <t>Kết quả: 123.4554321</t>
  </si>
  <si>
    <r>
      <rPr>
        <rFont val="Arial"/>
        <color theme="1"/>
      </rPr>
      <t xml:space="preserve">Kết quả không đúng
</t>
    </r>
    <r>
      <rPr>
        <rFont val="Arial"/>
        <b/>
        <color rgb="FFFF0000"/>
      </rPr>
      <t>(Fail)</t>
    </r>
  </si>
  <si>
    <t>Kiểm tra với unicode</t>
  </si>
  <si>
    <t>- Operation: concatenate
- Chuỗi 1: "Sao nay "
- Chuỗi 2: "nóng quắ zậy"</t>
  </si>
  <si>
    <t>Kết quả: "Sao nay nóng quắ zậy"</t>
  </si>
  <si>
    <t>Nguyễn Quốc Khánh</t>
  </si>
  <si>
    <t>Trương Bảo Kiệt</t>
  </si>
  <si>
    <t>Hồ Tiến Phát</t>
  </si>
  <si>
    <t>Nguyễn Quang Khải</t>
  </si>
  <si>
    <t>Bước 1: Thiết kế kiểm thử</t>
  </si>
  <si>
    <t>1. ✅ Xác định các loại kiểm thử (Test Types)</t>
  </si>
  <si>
    <t>Loại kiểm thử</t>
  </si>
  <si>
    <t>Kiểm thử chức năng (Functional Testing)</t>
  </si>
  <si>
    <t>Đảm bảo các phép tính như cộng, trừ, nhân, chia, nối chuỗi (concatenate) hoạt động đúng</t>
  </si>
  <si>
    <t>Kiểm thử giá trị biên (Boundary Value Testing)</t>
  </si>
  <si>
    <t>Kiểm tra các giá trị đầu vào biên như 0, số âm, số rất lớn/nhỏ</t>
  </si>
  <si>
    <t>Kiểm thử tính hợp lệ dữ liệu đầu vào (Input Validation Testing)</t>
  </si>
  <si>
    <t>Kiểm tra phản ứng khi nhập sai kiểu dữ liệu (chữ cái, ký tự đặc biệt, để trống, ...)</t>
  </si>
  <si>
    <t>Kiểm thử giao diện người dùng (UI Testing)</t>
  </si>
  <si>
    <t>Đảm bảo các thành phần UI hoạt động (nút, dropdown, checkbox)</t>
  </si>
  <si>
    <t>Kiểm thử tổ hợp chức năng (Combination Testing)</t>
  </si>
  <si>
    <t>Kiểm tra sự phối hợp giữa các tính năng: ví dụ chọn “concatenate” + checkbox “integers only”</t>
  </si>
  <si>
    <t>Kiểm thử hồi quy (Regression Testing)</t>
  </si>
  <si>
    <t>Kiểm tra lại chức năng sau khi sửa lỗi hoặc chuyển build</t>
  </si>
  <si>
    <t>2. 🧪 Xác định các trường hợp kiểm thử (Test Cases)</t>
  </si>
  <si>
    <t>TC ID</t>
  </si>
  <si>
    <t>Expected Output</t>
  </si>
  <si>
    <t>Actual Output</t>
  </si>
  <si>
    <t>Kết quả (Pass/Fail)</t>
  </si>
  <si>
    <t>5,3</t>
  </si>
  <si>
    <t>Unchecked</t>
  </si>
  <si>
    <t>Trừ 2 số nguyên</t>
  </si>
  <si>
    <t>10,4</t>
  </si>
  <si>
    <t>Nhân 2 số nguyên</t>
  </si>
  <si>
    <t>7,6</t>
  </si>
  <si>
    <t>Chia 2 số nguyên</t>
  </si>
  <si>
    <t>12,4</t>
  </si>
  <si>
    <t>3.5,2.5</t>
  </si>
  <si>
    <t>Chuyển sang chỉ lấy phần nguyên khi cộng</t>
  </si>
  <si>
    <t>3.7,2.4</t>
  </si>
  <si>
    <t>Checked</t>
  </si>
  <si>
    <t>Nối chuỗi 2 số</t>
  </si>
  <si>
    <t>12,34</t>
  </si>
  <si>
    <t>Cộng số âm</t>
  </si>
  <si>
    <t>-5,8</t>
  </si>
  <si>
    <t>10,0</t>
  </si>
  <si>
    <t>Không thực hiện tiếp được</t>
  </si>
  <si>
    <t>Xóa các trường sau khi tính</t>
  </si>
  <si>
    <t>5,5</t>
  </si>
  <si>
    <t>Nhập số 0 đầu vào</t>
  </si>
  <si>
    <t>007,03</t>
  </si>
  <si>
    <t>Nhập chuỗi ký tự cho nối chuỗi</t>
  </si>
  <si>
    <t>abc,123</t>
  </si>
  <si>
    <t>abc123</t>
  </si>
  <si>
    <t>Nhập chuỗi ký tự cho phép toán khác</t>
  </si>
  <si>
    <t>Toggle integer off khi nối chuỗi</t>
  </si>
  <si>
    <t>Kiểm tra phép nhân số âm</t>
  </si>
  <si>
    <t>-3,7</t>
  </si>
  <si>
    <t>Kiểm tra phép trừ số âm</t>
  </si>
  <si>
    <t>-3,-7</t>
  </si>
  <si>
    <t>Kiểm tra phép chia số thực</t>
  </si>
  <si>
    <t>7.5,2.5</t>
  </si>
  <si>
    <t>Kiểm tra toggle integer on với phép chia</t>
  </si>
  <si>
    <t>Nối chuỗi với ký tự đặc biệt</t>
  </si>
  <si>
    <t>hello,!@</t>
  </si>
  <si>
    <t>Toggle integer on với số nguyên</t>
  </si>
  <si>
    <t>5,7</t>
  </si>
  <si>
    <t>Kiểm tra nhập ký tự không phải số</t>
  </si>
  <si>
    <t>3a,2</t>
  </si>
  <si>
    <t>TC22</t>
  </si>
  <si>
    <t>Kiểm tra số nhập có 0 đầu</t>
  </si>
  <si>
    <t>TC23</t>
  </si>
  <si>
    <t>Toggle không ảnh hưởng khi nối chuỗi</t>
  </si>
  <si>
    <t>TC24</t>
  </si>
  <si>
    <t>Làm tròn xuống khi toggle integer bật</t>
  </si>
  <si>
    <t>5.9,2.1</t>
  </si>
  <si>
    <t>TC25</t>
  </si>
  <si>
    <t>Làm tròn số âm khi toggle integer bật</t>
  </si>
  <si>
    <t>-1.2,-1.9</t>
  </si>
  <si>
    <t>TC26</t>
  </si>
  <si>
    <t>Trạng thái toggle không thay đổi sau Clear</t>
  </si>
  <si>
    <t>5,6</t>
  </si>
  <si>
    <t>TC27</t>
  </si>
  <si>
    <t>Chia số thực nhỏ, độ chính xác cao</t>
  </si>
  <si>
    <t>0.0001,0.0002</t>
  </si>
  <si>
    <t>TC28</t>
  </si>
  <si>
    <t>Nối chuỗi với ký tự đặc biệt và không báo lỗi</t>
  </si>
  <si>
    <t>!@#,123</t>
  </si>
  <si>
    <t>!@#123</t>
  </si>
  <si>
    <t>TC29</t>
  </si>
  <si>
    <t>Bỏ khoảng trắng ở đầu/cuối đầu vào</t>
  </si>
  <si>
    <t>TC30</t>
  </si>
  <si>
    <t>Nhập dấu phẩy làm dấu thập phân gây lỗi</t>
  </si>
  <si>
    <t>3,5,1,5</t>
  </si>
  <si>
    <t>Number2 is not a number</t>
  </si>
  <si>
    <t>TC31</t>
  </si>
  <si>
    <t>Để trống trường đầu vào gây lỗi</t>
  </si>
  <si>
    <t>,5</t>
  </si>
  <si>
    <t>TC32</t>
  </si>
  <si>
    <t>Để trống cả 2 trường đầu vào gây lỗi</t>
  </si>
  <si>
    <t>,</t>
  </si>
  <si>
    <t>TC33</t>
  </si>
  <si>
    <t>Thay đổi operation khi toggle bật và tính toán lại</t>
  </si>
  <si>
    <t>10,3</t>
  </si>
  <si>
    <t>TC34</t>
  </si>
  <si>
    <t>Nhấn tính toán nhiều lần khi toggle thay đổi</t>
  </si>
  <si>
    <t>9.8,0.2</t>
  </si>
  <si>
    <t>Checked/Unchecked</t>
  </si>
  <si>
    <t>TC36</t>
  </si>
  <si>
    <t>Nối chuỗi Unicode</t>
  </si>
  <si>
    <t>你好,🌟</t>
  </si>
  <si>
    <t>TC37</t>
  </si>
  <si>
    <t>Clear xóa lỗi nhập liệu</t>
  </si>
  <si>
    <t>abc,5</t>
  </si>
  <si>
    <t>TC38</t>
  </si>
  <si>
    <t>Giới hạn độ dài input tối đa</t>
  </si>
  <si>
    <t>999999999999999,1</t>
  </si>
  <si>
    <t>TC39</t>
  </si>
  <si>
    <t>Lỗi không mất khi đổi toggle</t>
  </si>
  <si>
    <t>3.5,xyz</t>
  </si>
  <si>
    <t>TC40</t>
  </si>
  <si>
    <t>Phép toán không hợp lệ</t>
  </si>
  <si>
    <t>4,5</t>
  </si>
  <si>
    <t>invalid_op</t>
  </si>
  <si>
    <t>Lê Thiên Ân</t>
  </si>
  <si>
    <t>Nguyễn Đăng Việt Hoàng</t>
  </si>
  <si>
    <t>Trương Nhật Huy</t>
  </si>
  <si>
    <t>Hồ Phước Nghĩa</t>
  </si>
  <si>
    <t>Feature Name</t>
  </si>
  <si>
    <t>Testype</t>
  </si>
  <si>
    <t>Add function</t>
  </si>
  <si>
    <t>Functional</t>
  </si>
  <si>
    <t>U002</t>
  </si>
  <si>
    <t>Subs</t>
  </si>
  <si>
    <t>Subtract function</t>
  </si>
  <si>
    <t>Boundary</t>
  </si>
  <si>
    <t>U003</t>
  </si>
  <si>
    <t>Multiply function</t>
  </si>
  <si>
    <t>Negative</t>
  </si>
  <si>
    <t>U004</t>
  </si>
  <si>
    <t>Divide function</t>
  </si>
  <si>
    <t>U005</t>
  </si>
  <si>
    <t>Concatonate function</t>
  </si>
  <si>
    <t>U006</t>
  </si>
  <si>
    <t>Interger only</t>
  </si>
  <si>
    <t>Interger only function</t>
  </si>
  <si>
    <t>Function/Feature ID</t>
  </si>
  <si>
    <t>Expected Result (ER)</t>
  </si>
  <si>
    <t>Tester</t>
  </si>
  <si>
    <t>Tested Date</t>
  </si>
  <si>
    <t>Function 01: Add function</t>
  </si>
  <si>
    <t>U001C01</t>
  </si>
  <si>
    <t>Add two positive integers</t>
  </si>
  <si>
    <t>1. First number: 1
2. Second number: 2
3. Choose Operation: Add
4. Press "Calculate"</t>
  </si>
  <si>
    <t>Result: 3</t>
  </si>
  <si>
    <t>Same as ER</t>
  </si>
  <si>
    <t>Thiên Ân</t>
  </si>
  <si>
    <t>U001C02</t>
  </si>
  <si>
    <t>Add maximum number limit</t>
  </si>
  <si>
    <t>1. First number: Number.MAX_VALUE
2. Second number: Number.MAX_VALUE
3. Choose Operation: Add
4. Press "Calculate"</t>
  </si>
  <si>
    <t>Result: Correct result</t>
  </si>
  <si>
    <t>U001C03</t>
  </si>
  <si>
    <t>Add with negative number</t>
  </si>
  <si>
    <t>1. First number: 1
2. Second number: -2
3. Choose Operation: Add
4. Press "Calculate"</t>
  </si>
  <si>
    <t>Result: -1</t>
  </si>
  <si>
    <t>U001C04</t>
  </si>
  <si>
    <t>Add two decimal numbers</t>
  </si>
  <si>
    <t>1. First number: 1.5
2. Second number: 2.5
3. Choose Operation: Add
4. Press "Calculate"</t>
  </si>
  <si>
    <t>Result: 4</t>
  </si>
  <si>
    <t>U001C05</t>
  </si>
  <si>
    <t>Add blank</t>
  </si>
  <si>
    <t>1. First number: Blank
2. Second number: 1
3. Choose Operation: Add
4. Press "Calculate"</t>
  </si>
  <si>
    <t>Result: 1</t>
  </si>
  <si>
    <t>U001C06</t>
  </si>
  <si>
    <t>Function 02: Subtract function</t>
  </si>
  <si>
    <t>U002C01</t>
  </si>
  <si>
    <t>Subtract Positive Interger</t>
  </si>
  <si>
    <t>1. First number: 10
2. Second number: 4
3. Choose Operation: Subtract
4. Press "Calculate"</t>
  </si>
  <si>
    <t>Việt Hoàng</t>
  </si>
  <si>
    <t>U002C02</t>
  </si>
  <si>
    <t>Subtract Negative Interger</t>
  </si>
  <si>
    <t>1. First number: 5
2. Second number: -3
3. Choose Operation: Subtract
4. Press "Calculate"</t>
  </si>
  <si>
    <t>U002C03</t>
  </si>
  <si>
    <t>Subtract with 0</t>
  </si>
  <si>
    <t>1. First number: 0
2. Second number: -5
3. Choose Operation: Subtract
4. Press "Calculate"</t>
  </si>
  <si>
    <t>19/05/2026</t>
  </si>
  <si>
    <t>U002C04</t>
  </si>
  <si>
    <t>Subtract exceed Max Interger</t>
  </si>
  <si>
    <t>1. First number: 9007199254740992 (MaxInterger + 1)
2. Second number: 1
3. Choose Operation: Subtract
4. Press "Calculate"</t>
  </si>
  <si>
    <t>Error Message appears: 
Cannot exceed Max Interger</t>
  </si>
  <si>
    <t>19/05/2027</t>
  </si>
  <si>
    <t>U002C05</t>
  </si>
  <si>
    <t>Subtract with both inputs blank</t>
  </si>
  <si>
    <t>1. First number: (blank)
2. Second number: (blank)
3. Choose Operation: Subtract
4. Press "Calculate"</t>
  </si>
  <si>
    <t>Error Message appears: 
Both Inputs missing</t>
  </si>
  <si>
    <t>19/05/2028</t>
  </si>
  <si>
    <t>U002C06</t>
  </si>
  <si>
    <t>Subtract with string input</t>
  </si>
  <si>
    <t>1. First number: abc
2. Second number: -3
3. Choose Operation: Subtract
4. Press "Calculate"</t>
  </si>
  <si>
    <t>Error Message appears: 
Number 1 is not a number</t>
  </si>
  <si>
    <t>Error Message appears: 
Number 2 is not a number</t>
  </si>
  <si>
    <t>19/05/2029</t>
  </si>
  <si>
    <t>Function 03:Multiply</t>
  </si>
  <si>
    <t>UC03</t>
  </si>
  <si>
    <t>UI01</t>
  </si>
  <si>
    <t>Multiply 2 integers</t>
  </si>
  <si>
    <t>1. Input number "36" in First number bar
 2. Input number "18" in Second Number bar 
 3. Click Calculate button</t>
  </si>
  <si>
    <t>Number "648" appear on Answer bar</t>
  </si>
  <si>
    <t>The same ER</t>
  </si>
  <si>
    <t>Nhật Huy</t>
  </si>
  <si>
    <t>UI02</t>
  </si>
  <si>
    <t>Multiply 2 integers with "Integers only" function</t>
  </si>
  <si>
    <t>1. Input number "36" in First number bar
2. Input number "18" in Second Number bar  
3. Click Calculate button
4. Click "Integers only" options</t>
  </si>
  <si>
    <t>UI03</t>
  </si>
  <si>
    <t>Multiply 2 floats</t>
  </si>
  <si>
    <t>1. Input number "3.6" in First number bar
 2. Input number "1.8" in Second Number bar 
 3. Click Calculate button</t>
  </si>
  <si>
    <t>Number "6.48" appear on Answer bar</t>
  </si>
  <si>
    <t>UI04</t>
  </si>
  <si>
    <t>Multiply 2 floats with "Integers only" function</t>
  </si>
  <si>
    <t>1. Input number "3.6" in First number bar
2. Input number "1.8" in Second Number bar 
3. Click Calculate button
4. Click "Integers only" options</t>
  </si>
  <si>
    <t>Number "6" appear on Answer bar</t>
  </si>
  <si>
    <t>UI05</t>
  </si>
  <si>
    <t>Multiply  a string and a integer</t>
  </si>
  <si>
    <t>1. Input number "ba sau" in First number bar
 2. Input number "18" in Second Number bar 
 3. Click Calculate button</t>
  </si>
  <si>
    <t>Display a "Number 1 is not a number" message</t>
  </si>
  <si>
    <t>Display a "Number 2 is not a number" message</t>
  </si>
  <si>
    <t>UI06</t>
  </si>
  <si>
    <t>Multiply a integer and  a string</t>
  </si>
  <si>
    <t>1. Input number "36" in First number bar
 2. Input number "muoi tam" in Second Number bar 
 3. Click Calculate button</t>
  </si>
  <si>
    <t>UI07</t>
  </si>
  <si>
    <t>Multiply a positive integer and a negative integer number</t>
  </si>
  <si>
    <t>1. Input number "36" in First number bar
 2. Input number "-18" in Second Number bar 
 3. Click Calculate button</t>
  </si>
  <si>
    <t>Number "- 648" appear on Answer bar</t>
  </si>
  <si>
    <t>UI08</t>
  </si>
  <si>
    <t>Multiply a positive integer and a negative integer numberwith "Integers only" function</t>
  </si>
  <si>
    <t>UI09</t>
  </si>
  <si>
    <t>Multiply a positive float and a negative float number</t>
  </si>
  <si>
    <t>1. Input number "3.6" in First number bar
 2. Input number "-1.8" in Second Number bar 
 3. Click Calculate button</t>
  </si>
  <si>
    <t>Number "- 6.48" appear on Answer bar</t>
  </si>
  <si>
    <t>UI10</t>
  </si>
  <si>
    <t>Multiply 2 negative integers</t>
  </si>
  <si>
    <t>1. Input number "-36" in First number bar
 2. Input number "-18" in Second Number bar 
 3. Click Calculate button</t>
  </si>
  <si>
    <t>Function 04: Divine Function</t>
  </si>
  <si>
    <t>U004C01</t>
  </si>
  <si>
    <t>Divide number by zero</t>
  </si>
  <si>
    <t>1. First number: 10
2. Second number: 0
3. Choose Operation: Divide
4. Press "Calculate"</t>
  </si>
  <si>
    <t>Error message like “Divide by zero error!”</t>
  </si>
  <si>
    <t>Phước Nghĩa</t>
  </si>
  <si>
    <t>U004C02</t>
  </si>
  <si>
    <t>Enter text or special characters in input</t>
  </si>
  <si>
    <t>1. First number: abc
2. Second number: 0
3. Choose Operation: Divide
4. Press "Calculate"</t>
  </si>
  <si>
    <t>Error message like “Number 1 is not a number”</t>
  </si>
  <si>
    <t xml:space="preserve">"Number 2 is a number"  </t>
  </si>
  <si>
    <t>U004C03</t>
  </si>
  <si>
    <t>Leave input empty</t>
  </si>
  <si>
    <t>1. First number: Empty
2. Second number: 10
3. Choose Operation: Divide
4. Press "Calculate"</t>
  </si>
  <si>
    <t>"Divide by zero"</t>
  </si>
  <si>
    <t>U004C04</t>
  </si>
  <si>
    <t>Division result exceeds max value</t>
  </si>
  <si>
    <t>1. First number: 9999999999
2. Second number: 0.00000001
3. Choose Operation: Divide
4. Press "Calculate"</t>
  </si>
  <si>
    <t>U004C05</t>
  </si>
  <si>
    <t>Use "Integers only" with float result</t>
  </si>
  <si>
    <t>1. First number: 35
2. Second number: 10
3. Choose Operation: Divide
4. Press "Calculate"</t>
  </si>
  <si>
    <t>U004C06</t>
  </si>
  <si>
    <t xml:space="preserve">Divide numbers </t>
  </si>
  <si>
    <t>Function 05: Concatenate function</t>
  </si>
  <si>
    <t>U005C01</t>
  </si>
  <si>
    <t>Concatenate two valid strings</t>
  </si>
  <si>
    <t>1. First number: 123
2. Second number: 456
3. Choose Operation: Concatenate
4. Press "Calculate"</t>
  </si>
  <si>
    <t>U005C02</t>
  </si>
  <si>
    <t>Subtract two valid string</t>
  </si>
  <si>
    <t>1. First number: @#%
2. Second number: &amp;&amp;!
3. Choose Operation: Concatenate
4. Press "Calculate"</t>
  </si>
  <si>
    <t>@#%&amp;&amp;!</t>
  </si>
  <si>
    <t>&amp;&amp;!@#%</t>
  </si>
  <si>
    <t>U002D01</t>
  </si>
  <si>
    <t>Reverse input order</t>
  </si>
  <si>
    <t>Number 1 and Number 2 are reversed</t>
  </si>
  <si>
    <t>Nguyễn Đăng Nhân</t>
  </si>
  <si>
    <t>Chu Thúy Quỳnh</t>
  </si>
  <si>
    <t>Nguyễn Thị Thùy Uyên</t>
  </si>
  <si>
    <t>Tạ Minh Thư</t>
  </si>
  <si>
    <t>Test Steps</t>
  </si>
  <si>
    <t>Mở trang máy tính 
Nhập "3" vào ô First number 
Nhập "5" vào ô Second number
Chọn "Add"
Nhấn "Calculate"</t>
  </si>
  <si>
    <t>Hiển thị kết quả: 8</t>
  </si>
  <si>
    <t>Trừ hai số thập phân</t>
  </si>
  <si>
    <t>Mở trang máy tính 
Nhập "5.5" vào ô First number 
Nhập "2.2" vào ô Second number
Chọn "Subtract"
Nhấn "Calculate"</t>
  </si>
  <si>
    <t>Hiển thị kết quả: 3.3</t>
  </si>
  <si>
    <t>Hiển thị kết quả: -3.3</t>
  </si>
  <si>
    <t>Nhân hai số bất kỳ</t>
  </si>
  <si>
    <t>Mở trang máy tính
Nhập "7" vào ô First number 
Nhập "6" vào ô Second number
Chọn "Multiply"
Nhấn "Calculate"</t>
  </si>
  <si>
    <t>Hiển thị kết quả: 42</t>
  </si>
  <si>
    <t>Chia hai số</t>
  </si>
  <si>
    <t>Mở trang máy tính 
Nhập "10" vào ô First number
Nhập "2" vào ô Second number
Chọn "Divide" 
Nhấn "Calculate"</t>
  </si>
  <si>
    <t>Hiển thị kết quả: 5</t>
  </si>
  <si>
    <t>Hiển thị kết quả: 0.2</t>
  </si>
  <si>
    <t>Chia cho kết quả không nguyên, làm tròn</t>
  </si>
  <si>
    <t>Mở trang máy tính
Nhập "7" vào ô First number 
Nhập "2" vào ô Second number
Chọn "Divide"
Tích chọn "Chỉ số nguyên"
Nhấn "Calculate"</t>
  </si>
  <si>
    <t>Hiển thị kết quả: 3 (đã làm tròn)</t>
  </si>
  <si>
    <t>Hiển thị kết quả: 0</t>
  </si>
  <si>
    <t>Mở trang máy tính
Nhập "10" vào ô First number 
Nhập "0" vào ô Second number
Chọn "Divide"
Nhấn "Calculate"</t>
  </si>
  <si>
    <t>Hiển thị lỗi hoặc thông báo không chia được</t>
  </si>
  <si>
    <t>Làm tròn kết quả với tùy chọn "Integers only"</t>
  </si>
  <si>
    <t>Mở trang máy tính
Nhập "5.9" vào ô First number 
Nhập "1.1" vào ô Second number
Chọn "Add" 
Tick chọn "Integers only" 
Nhấn "Calculate"</t>
  </si>
  <si>
    <t>Kết quả là 7</t>
  </si>
  <si>
    <t>Hiển thị kết quả: 7</t>
  </si>
  <si>
    <t xml:space="preserve">Thiếu ô nhập First number </t>
  </si>
  <si>
    <t>Mở trang máy tính 
Để trống ô First number 
Nhập "5" vào ô Second number
Chọn "Subtract"
Nhấn "Calculate"</t>
  </si>
  <si>
    <t>Hiển thị lỗi yêu cầu nhập đủ dữ liệu</t>
  </si>
  <si>
    <t>Thiếu ô nhập Second number</t>
  </si>
  <si>
    <t>Mở trang máy tính 
Nhập "5" vào ô First number
Để trống ô Second number 
Chọn "Subtract"
Nhấn "Calculate"</t>
  </si>
  <si>
    <t>Hiển thị kết quả: -5</t>
  </si>
  <si>
    <t>Bỏ trống cả hai ô số</t>
  </si>
  <si>
    <t>Mở trang máy tính
Để trống cả hai ô số 
Chọn "Multiply"
Nhấn "Calculate"</t>
  </si>
  <si>
    <t>Hiển thị lỗi yêu cầu nhập dữ liệu</t>
  </si>
  <si>
    <t>Nhân 2 số lớn hơn 9 chữ số</t>
  </si>
  <si>
    <t>Nhập "9999999999" (10 chữ số) vào ô First number. 
Nhập "9999999999" (10 chữ số) vào  Second number.
Chọn "Multiply"
Nhấn "Calculate".</t>
  </si>
  <si>
    <t>Hệ thống hiển thị thông báo lỗi: "Chỉ tính toán với số có tối đa 9 chữ số"</t>
  </si>
  <si>
    <t>Hiển thị kết quả: 99999999980000000000</t>
  </si>
  <si>
    <t>Đảm bảo nút "Clear" xóa toàn bộ dữ liệu đã nhập trong các trường.</t>
  </si>
  <si>
    <t>Nhập "15" vào ô First number: .
Nhập "7" vào ô Second number: .
Chọn "Multiply".
Nhấn nút "Calculate".
Nhấn nút "Clear".</t>
  </si>
  <si>
    <t>First number: trống.
Second number: trống.
Answer: trống.</t>
  </si>
  <si>
    <t>Chỉ clear answer</t>
  </si>
  <si>
    <t>Nối 2 chuỗi</t>
  </si>
  <si>
    <t>Nhập "3" vào ô First number: .
Nhập "2" vào ô Second number: .
Chọn "Concatenate".
Nhấn nút "Calculate".</t>
  </si>
  <si>
    <t>Hiển thi kết quả: 32</t>
  </si>
  <si>
    <t>Hiển thi kết quả: 23</t>
  </si>
  <si>
    <t>Thông báo lỗi</t>
  </si>
  <si>
    <t>Nhập First number: 1.
Nhập Second number: "yyy".
Chọn Operation: "Add".
Nhấn nút "Calculate".</t>
  </si>
  <si>
    <t>Hiển thị lỗi "second number is not a number"</t>
  </si>
  <si>
    <t>Hiển thị lỗi "number 1 is not a number"</t>
  </si>
  <si>
    <t>Đo lường thời gian phản hồi khi thực hiện phép tính với dữ liệu lớn.</t>
  </si>
  <si>
    <t>Nhập First number: 999999999999.
Nhập Second number: 999999999999.
Chọn Operation: "Add".
Nhấn nút "Calculate".
Ghi lại thời gian từ khi nhấn "Calculate" đến khi hiển thị kết quả.</t>
  </si>
  <si>
    <t>Thời gian phản hồi &lt; 2 giây.</t>
  </si>
  <si>
    <t>Nhãn rõ ràng, tên hợp lý dễ hiểu</t>
  </si>
  <si>
    <t>Mở ứng dụng
Quan sát nhãn các nút xem có đúng nghĩa và dễ hiểu hay không
Xác định người dùng không cần tài liệu để hiểu cách sử dụng</t>
  </si>
  <si>
    <t>Các nút có nhãn rõ ràng, dễ hiểu, người dùng hiểu rõ chức năng của từng nút và ô nhập</t>
  </si>
  <si>
    <t>Bố cục hợp lý</t>
  </si>
  <si>
    <t xml:space="preserve">Quan sát giao diện chính
Tìm các thành phần chức năng </t>
  </si>
  <si>
    <t>Giao diện dễ định hướng, bố cục hợp lý. Các thành phần không bị chồng chéo lên nhau</t>
  </si>
  <si>
    <t>Hỗ trợ điều hướng tab</t>
  </si>
  <si>
    <t>Mở ứng dụng
Nhấn Tab liên tục</t>
  </si>
  <si>
    <t>Focus chuyển đúng thứ tự các thành phần</t>
  </si>
  <si>
    <t>Trần Bảo Ngọc</t>
  </si>
  <si>
    <t>Test case</t>
  </si>
  <si>
    <t>Input 1</t>
  </si>
  <si>
    <t>Input 2</t>
  </si>
  <si>
    <t>Output type</t>
  </si>
  <si>
    <t>Expected result</t>
  </si>
  <si>
    <t>Actual result</t>
  </si>
  <si>
    <t>Pass/Failed</t>
  </si>
  <si>
    <t>Bugs</t>
  </si>
  <si>
    <t>T001</t>
  </si>
  <si>
    <t>Add two integers</t>
  </si>
  <si>
    <t>Functional testing
Unit testing</t>
  </si>
  <si>
    <t>Integer</t>
  </si>
  <si>
    <t>T002</t>
  </si>
  <si>
    <t>Subtract two float numbers</t>
  </si>
  <si>
    <t>Float</t>
  </si>
  <si>
    <t>T003</t>
  </si>
  <si>
    <t>Multiply negative &amp; positive</t>
  </si>
  <si>
    <t>Functional Testing
Boundary Testing</t>
  </si>
  <si>
    <t>T004</t>
  </si>
  <si>
    <t>Divide two integers</t>
  </si>
  <si>
    <t>T005</t>
  </si>
  <si>
    <t>Divide by zero</t>
  </si>
  <si>
    <t>Boundary Testing
Exception Handling</t>
  </si>
  <si>
    <t>Unhandled loop, crash</t>
  </si>
  <si>
    <t>T006</t>
  </si>
  <si>
    <t>Concatenate two strings</t>
  </si>
  <si>
    <t>Functional Testing
Integration Testing</t>
  </si>
  <si>
    <t>String</t>
  </si>
  <si>
    <t>"1234"</t>
  </si>
  <si>
    <t>T007</t>
  </si>
  <si>
    <t>Input contains a letter</t>
  </si>
  <si>
    <t>Invalid Input Testing</t>
  </si>
  <si>
    <t>Error not handled properly</t>
  </si>
  <si>
    <t>T008</t>
  </si>
  <si>
    <t>Missing input</t>
  </si>
  <si>
    <t>[empty]</t>
  </si>
  <si>
    <t>Missing input not caught — system defaulted to 5</t>
  </si>
  <si>
    <t>T009</t>
  </si>
  <si>
    <t>Add large numbers</t>
  </si>
  <si>
    <t>T010</t>
  </si>
  <si>
    <t>Add floats, expect integer</t>
  </si>
  <si>
    <t>Functional testing
Type handling</t>
  </si>
  <si>
    <t>T011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</si>
</sst>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 d"/>
    <numFmt numFmtId="166" formatCode="m d"/>
    <numFmt numFmtId="167" formatCode="0.0000000000000"/>
  </numFmts>
  <fonts count="36">
    <font>
      <sz val="10.0"/>
      <color rgb="FF000000"/>
      <name val="Arial"/>
      <scheme val="minor"/>
    </font>
    <font>
      <color rgb="FFFF0000"/>
      <name val="Arial"/>
    </font>
    <font>
      <color theme="1"/>
      <name val="Arial"/>
    </font>
    <font>
      <b/>
      <color theme="1"/>
      <name val="Arial"/>
    </font>
    <font>
      <color theme="1"/>
      <name val="Arial"/>
      <scheme val="minor"/>
    </font>
    <font>
      <u/>
      <color rgb="FF0000FF"/>
    </font>
    <font>
      <b/>
      <i/>
      <strike/>
      <u/>
      <color theme="1"/>
      <name val="Arial"/>
      <scheme val="minor"/>
    </font>
    <font>
      <b/>
      <color theme="1"/>
      <name val="Arial"/>
      <scheme val="minor"/>
    </font>
    <font>
      <i/>
      <color theme="1"/>
      <name val="Arial"/>
      <scheme val="minor"/>
    </font>
    <font>
      <color rgb="FFFFFFFF"/>
      <name val="Roboto"/>
    </font>
    <font>
      <color rgb="FF434343"/>
      <name val="Roboto"/>
    </font>
    <font/>
    <font>
      <sz val="13.0"/>
      <color theme="1"/>
      <name val="Arial"/>
      <scheme val="minor"/>
    </font>
    <font>
      <sz val="11.0"/>
      <color theme="1"/>
      <name val="Arial"/>
    </font>
    <font>
      <b/>
      <sz val="11.0"/>
      <color theme="1"/>
      <name val="Arial"/>
    </font>
    <font>
      <sz val="13.0"/>
      <color theme="1"/>
      <name val="Arial"/>
    </font>
    <font>
      <b/>
      <sz val="13.0"/>
      <color theme="1"/>
      <name val="Arial"/>
    </font>
    <font>
      <b/>
      <sz val="17.0"/>
      <color theme="1"/>
      <name val="Arial"/>
      <scheme val="minor"/>
    </font>
    <font>
      <b/>
      <sz val="13.0"/>
      <color theme="1"/>
      <name val="Montserrat"/>
    </font>
    <font>
      <sz val="13.0"/>
      <color theme="1"/>
      <name val="Montserrat"/>
    </font>
    <font>
      <sz val="11.0"/>
      <color theme="1"/>
      <name val="Calibri"/>
    </font>
    <font>
      <sz val="36.0"/>
      <color theme="1"/>
      <name val="Arial"/>
      <scheme val="minor"/>
    </font>
    <font>
      <color rgb="FFFFFFFF"/>
      <name val="Arial"/>
    </font>
    <font>
      <color rgb="FF000000"/>
      <name val="Arial"/>
    </font>
    <font>
      <b/>
      <color rgb="FF6AA84F"/>
      <name val="Arial"/>
      <scheme val="minor"/>
    </font>
    <font>
      <b/>
      <color rgb="FFFF0000"/>
      <name val="Arial"/>
      <scheme val="minor"/>
    </font>
    <font>
      <sz val="10.0"/>
      <color theme="1"/>
      <name val="Arial"/>
      <scheme val="minor"/>
    </font>
    <font>
      <b/>
      <sz val="8.0"/>
      <color rgb="FF000000"/>
      <name val="&quot;Helvetica Neue&quot;"/>
    </font>
    <font>
      <b/>
      <sz val="8.0"/>
      <color theme="1"/>
      <name val="Arial"/>
      <scheme val="minor"/>
    </font>
    <font>
      <sz val="8.0"/>
      <color rgb="FF000000"/>
      <name val="&quot;Helvetica Neue&quot;"/>
    </font>
    <font>
      <sz val="11.0"/>
      <color rgb="FF000000"/>
      <name val="Arial"/>
    </font>
    <font>
      <sz val="8.0"/>
      <color rgb="FF000000"/>
      <name val="Calibri"/>
    </font>
    <font>
      <sz val="11.0"/>
      <color rgb="FF000000"/>
      <name val="&quot;Aptos Narrow&quot;"/>
    </font>
    <font>
      <sz val="8.0"/>
      <color rgb="FF000000"/>
      <name val="&quot;PingFang SC&quot;"/>
    </font>
    <font>
      <sz val="10.0"/>
      <color rgb="FF434343"/>
      <name val="Arial"/>
      <scheme val="minor"/>
    </font>
    <font>
      <color rgb="FFFF0000"/>
      <name val="Arial"/>
      <scheme val="minor"/>
    </font>
  </fonts>
  <fills count="27">
    <fill>
      <patternFill patternType="none"/>
    </fill>
    <fill>
      <patternFill patternType="lightGray"/>
    </fill>
    <fill>
      <patternFill patternType="solid">
        <fgColor rgb="FFFFFFFF"/>
        <bgColor rgb="FFFFFFFF"/>
      </patternFill>
    </fill>
    <fill>
      <patternFill patternType="solid">
        <fgColor rgb="FF356854"/>
        <bgColor rgb="FF356854"/>
      </patternFill>
    </fill>
    <fill>
      <patternFill patternType="solid">
        <fgColor rgb="FFF6F8F9"/>
        <bgColor rgb="FFF6F8F9"/>
      </patternFill>
    </fill>
    <fill>
      <patternFill patternType="solid">
        <fgColor rgb="FFEA9999"/>
        <bgColor rgb="FFEA9999"/>
      </patternFill>
    </fill>
    <fill>
      <patternFill patternType="solid">
        <fgColor rgb="FFB7E1CD"/>
        <bgColor rgb="FFB7E1CD"/>
      </patternFill>
    </fill>
    <fill>
      <patternFill patternType="solid">
        <fgColor rgb="FFF6B26B"/>
        <bgColor rgb="FFF6B26B"/>
      </patternFill>
    </fill>
    <fill>
      <patternFill patternType="solid">
        <fgColor rgb="FF6FA8DC"/>
        <bgColor rgb="FF6FA8DC"/>
      </patternFill>
    </fill>
    <fill>
      <patternFill patternType="solid">
        <fgColor rgb="FFFFFF00"/>
        <bgColor rgb="FFFFFF00"/>
      </patternFill>
    </fill>
    <fill>
      <patternFill patternType="solid">
        <fgColor rgb="FF00FFFF"/>
        <bgColor rgb="FF00FFFF"/>
      </patternFill>
    </fill>
    <fill>
      <patternFill patternType="solid">
        <fgColor rgb="FFD9D2E9"/>
        <bgColor rgb="FFD9D2E9"/>
      </patternFill>
    </fill>
    <fill>
      <patternFill patternType="solid">
        <fgColor theme="4"/>
        <bgColor theme="4"/>
      </patternFill>
    </fill>
    <fill>
      <patternFill patternType="solid">
        <fgColor rgb="FF93C47D"/>
        <bgColor rgb="FF93C47D"/>
      </patternFill>
    </fill>
    <fill>
      <patternFill patternType="solid">
        <fgColor rgb="FFCCFFCC"/>
        <bgColor rgb="FFCCFFCC"/>
      </patternFill>
    </fill>
    <fill>
      <patternFill patternType="solid">
        <fgColor rgb="FF4F81BD"/>
        <bgColor rgb="FF4F81BD"/>
      </patternFill>
    </fill>
    <fill>
      <patternFill patternType="solid">
        <fgColor rgb="FFDBE5F1"/>
        <bgColor rgb="FFDBE5F1"/>
      </patternFill>
    </fill>
    <fill>
      <patternFill patternType="solid">
        <fgColor rgb="FFF9CB9C"/>
        <bgColor rgb="FFF9CB9C"/>
      </patternFill>
    </fill>
    <fill>
      <patternFill patternType="solid">
        <fgColor rgb="FFFF9900"/>
        <bgColor rgb="FFFF9900"/>
      </patternFill>
    </fill>
    <fill>
      <patternFill patternType="solid">
        <fgColor rgb="FF4A86E8"/>
        <bgColor rgb="FF4A86E8"/>
      </patternFill>
    </fill>
    <fill>
      <patternFill patternType="solid">
        <fgColor rgb="FFA2C4C9"/>
        <bgColor rgb="FFA2C4C9"/>
      </patternFill>
    </fill>
    <fill>
      <patternFill patternType="solid">
        <fgColor theme="0"/>
        <bgColor theme="0"/>
      </patternFill>
    </fill>
    <fill>
      <patternFill patternType="solid">
        <fgColor rgb="FFA4C2F4"/>
        <bgColor rgb="FFA4C2F4"/>
      </patternFill>
    </fill>
    <fill>
      <patternFill patternType="solid">
        <fgColor rgb="FF8BC34A"/>
        <bgColor rgb="FF8BC34A"/>
      </patternFill>
    </fill>
    <fill>
      <patternFill patternType="solid">
        <fgColor rgb="FFD4D4D4"/>
        <bgColor rgb="FFD4D4D4"/>
      </patternFill>
    </fill>
    <fill>
      <patternFill patternType="solid">
        <fgColor rgb="FF4285F4"/>
        <bgColor rgb="FF4285F4"/>
      </patternFill>
    </fill>
    <fill>
      <patternFill patternType="solid">
        <fgColor rgb="FFB8CCE4"/>
        <bgColor rgb="FFB8CCE4"/>
      </patternFill>
    </fill>
  </fills>
  <borders count="38">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000000"/>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000000"/>
      </bottom>
    </border>
    <border>
      <left style="thin">
        <color rgb="FFF6F8F9"/>
      </left>
      <right style="thin">
        <color rgb="FF000000"/>
      </right>
      <top style="thin">
        <color rgb="FFF6F8F9"/>
      </top>
      <bottom style="thin">
        <color rgb="FF000000"/>
      </bottom>
    </border>
    <border>
      <left style="thin">
        <color rgb="FF000000"/>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top/>
      <bottom/>
    </border>
    <border>
      <top style="thin">
        <color theme="9"/>
      </top>
    </border>
    <border>
      <top style="thin">
        <color rgb="FFF79646"/>
      </top>
    </border>
    <border>
      <left style="thin">
        <color rgb="FF284E3F"/>
      </left>
      <right style="thin">
        <color rgb="FFF6F8F9"/>
      </right>
      <top style="thin">
        <color rgb="FFF6F8F9"/>
      </top>
      <bottom style="thin">
        <color rgb="FF284E3F"/>
      </bottom>
    </border>
  </borders>
  <cellStyleXfs count="1">
    <xf borderId="0" fillId="0" fontId="0" numFmtId="0" applyAlignment="1" applyFont="1"/>
  </cellStyleXfs>
  <cellXfs count="398">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readingOrder="0" vertical="bottom"/>
    </xf>
    <xf borderId="0" fillId="0" fontId="2" numFmtId="0" xfId="0" applyAlignment="1" applyFont="1">
      <alignment vertical="bottom"/>
    </xf>
    <xf borderId="3" fillId="2" fontId="3" numFmtId="0" xfId="0" applyAlignment="1" applyBorder="1" applyFill="1" applyFont="1">
      <alignment vertical="bottom"/>
    </xf>
    <xf borderId="4" fillId="0" fontId="2" numFmtId="0" xfId="0" applyAlignment="1" applyBorder="1" applyFont="1">
      <alignment shrinkToFit="0" vertical="bottom" wrapText="1"/>
    </xf>
    <xf borderId="0" fillId="0" fontId="4" numFmtId="0" xfId="0" applyAlignment="1" applyFont="1">
      <alignment readingOrder="0"/>
    </xf>
    <xf borderId="0" fillId="0" fontId="5" numFmtId="0" xfId="0" applyAlignment="1" applyFont="1">
      <alignment readingOrder="0"/>
    </xf>
    <xf borderId="0" fillId="0" fontId="4" numFmtId="0" xfId="0" applyAlignment="1" applyFont="1">
      <alignment horizontal="right" readingOrder="0"/>
    </xf>
    <xf borderId="0" fillId="0" fontId="2"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7" numFmtId="0" xfId="0" applyAlignment="1" applyBorder="1" applyFont="1">
      <alignment readingOrder="0"/>
    </xf>
    <xf borderId="5" fillId="0" fontId="4" numFmtId="0" xfId="0" applyAlignment="1" applyBorder="1" applyFont="1">
      <alignment readingOrder="0"/>
    </xf>
    <xf borderId="4" fillId="0" fontId="4" numFmtId="0" xfId="0" applyBorder="1" applyFont="1"/>
    <xf borderId="4" fillId="0" fontId="4" numFmtId="0" xfId="0" applyAlignment="1" applyBorder="1" applyFont="1">
      <alignment readingOrder="0"/>
    </xf>
    <xf borderId="6" fillId="0" fontId="4" numFmtId="0" xfId="0" applyAlignment="1" applyBorder="1" applyFont="1">
      <alignment horizontal="left" readingOrder="0" shrinkToFit="0" vertical="center" wrapText="0"/>
    </xf>
    <xf borderId="7" fillId="0" fontId="4" numFmtId="0" xfId="0" applyAlignment="1" applyBorder="1" applyFont="1">
      <alignment horizontal="left" readingOrder="0" shrinkToFit="0" vertical="center" wrapText="0"/>
    </xf>
    <xf borderId="8" fillId="0" fontId="4" numFmtId="0" xfId="0" applyAlignment="1" applyBorder="1" applyFont="1">
      <alignment horizontal="left" readingOrder="0" shrinkToFit="0" vertical="center" wrapText="0"/>
    </xf>
    <xf borderId="9" fillId="0" fontId="4"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10" fillId="0" fontId="4" numFmtId="0" xfId="0" applyAlignment="1" applyBorder="1" applyFont="1">
      <alignment horizontal="center" readingOrder="0" shrinkToFit="0" vertical="center" wrapText="0"/>
    </xf>
    <xf borderId="10" fillId="0" fontId="4" numFmtId="1" xfId="0" applyAlignment="1" applyBorder="1" applyFont="1" applyNumberFormat="1">
      <alignment readingOrder="0" shrinkToFit="0" vertical="center" wrapText="0"/>
    </xf>
    <xf borderId="11" fillId="0" fontId="4" numFmtId="0" xfId="0" applyAlignment="1" applyBorder="1" applyFont="1">
      <alignment readingOrder="0" shrinkToFit="0" vertical="center" wrapText="0"/>
    </xf>
    <xf borderId="12" fillId="0" fontId="4" numFmtId="0" xfId="0" applyAlignment="1" applyBorder="1" applyFont="1">
      <alignment readingOrder="0" shrinkToFit="0" vertical="center" wrapText="0"/>
    </xf>
    <xf borderId="13" fillId="0" fontId="4" numFmtId="0" xfId="0" applyAlignment="1" applyBorder="1" applyFont="1">
      <alignment readingOrder="0" shrinkToFit="0" vertical="center" wrapText="0"/>
    </xf>
    <xf borderId="13" fillId="0" fontId="4" numFmtId="0" xfId="0" applyAlignment="1" applyBorder="1" applyFont="1">
      <alignment readingOrder="0" shrinkToFit="0" vertical="center" wrapText="0"/>
    </xf>
    <xf borderId="13" fillId="0" fontId="4" numFmtId="0" xfId="0" applyAlignment="1" applyBorder="1" applyFont="1">
      <alignment horizontal="center" readingOrder="0" shrinkToFit="0" vertical="center" wrapText="0"/>
    </xf>
    <xf borderId="13" fillId="0" fontId="4" numFmtId="1" xfId="0" applyAlignment="1" applyBorder="1" applyFont="1" applyNumberFormat="1">
      <alignment readingOrder="0" shrinkToFit="0" vertical="center" wrapText="0"/>
    </xf>
    <xf borderId="14" fillId="0" fontId="4" numFmtId="0" xfId="0" applyAlignment="1" applyBorder="1" applyFont="1">
      <alignment readingOrder="0" shrinkToFit="0" vertical="center" wrapText="0"/>
    </xf>
    <xf quotePrefix="1" borderId="13" fillId="0" fontId="4" numFmtId="0" xfId="0" applyAlignment="1" applyBorder="1" applyFont="1">
      <alignment readingOrder="0" shrinkToFit="0" vertical="center" wrapText="0"/>
    </xf>
    <xf quotePrefix="1" borderId="10" fillId="0" fontId="4" numFmtId="0" xfId="0" applyAlignment="1" applyBorder="1" applyFont="1">
      <alignment readingOrder="0" shrinkToFit="0" vertical="center" wrapText="0"/>
    </xf>
    <xf borderId="10" fillId="0" fontId="4" numFmtId="3" xfId="0" applyAlignment="1" applyBorder="1" applyFont="1" applyNumberFormat="1">
      <alignment readingOrder="0" shrinkToFit="0" vertical="center" wrapText="0"/>
    </xf>
    <xf borderId="13" fillId="0" fontId="4" numFmtId="3" xfId="0" applyAlignment="1" applyBorder="1" applyFont="1" applyNumberFormat="1">
      <alignment readingOrder="0" shrinkToFit="0" vertical="center" wrapText="0"/>
    </xf>
    <xf quotePrefix="1" borderId="11" fillId="0" fontId="4" numFmtId="0" xfId="0" applyAlignment="1" applyBorder="1" applyFont="1">
      <alignment readingOrder="0" shrinkToFit="0" vertical="center" wrapText="0"/>
    </xf>
    <xf borderId="13" fillId="0" fontId="4" numFmtId="11" xfId="0" applyAlignment="1" applyBorder="1" applyFont="1" applyNumberFormat="1">
      <alignment readingOrder="0" shrinkToFit="0" vertical="center" wrapText="0"/>
    </xf>
    <xf borderId="10" fillId="0" fontId="4" numFmtId="164" xfId="0" applyAlignment="1" applyBorder="1" applyFont="1" applyNumberFormat="1">
      <alignment readingOrder="0" shrinkToFit="0" vertical="center" wrapText="0"/>
    </xf>
    <xf borderId="10" fillId="0" fontId="4" numFmtId="11" xfId="0" applyAlignment="1" applyBorder="1" applyFont="1" applyNumberFormat="1">
      <alignment readingOrder="0" shrinkToFit="0" vertical="center" wrapText="0"/>
    </xf>
    <xf borderId="15" fillId="0" fontId="4" numFmtId="1" xfId="0" applyAlignment="1" applyBorder="1" applyFont="1" applyNumberFormat="1">
      <alignment readingOrder="0" shrinkToFit="0" vertical="center" wrapText="0"/>
    </xf>
    <xf borderId="16" fillId="0" fontId="4" numFmtId="1" xfId="0" applyAlignment="1" applyBorder="1" applyFont="1" applyNumberFormat="1">
      <alignment readingOrder="0" shrinkToFit="0" vertical="center" wrapText="0"/>
    </xf>
    <xf borderId="10" fillId="0" fontId="8" numFmtId="0" xfId="0" applyAlignment="1" applyBorder="1" applyFont="1">
      <alignment readingOrder="0" shrinkToFit="0" vertical="center" wrapText="0"/>
    </xf>
    <xf borderId="10" fillId="0" fontId="8" numFmtId="1" xfId="0" applyAlignment="1" applyBorder="1" applyFont="1" applyNumberFormat="1">
      <alignment readingOrder="0" shrinkToFit="0" vertical="center" wrapText="0"/>
    </xf>
    <xf borderId="11" fillId="0" fontId="8" numFmtId="0" xfId="0" applyAlignment="1" applyBorder="1" applyFont="1">
      <alignment readingOrder="0" shrinkToFit="0" vertical="center" wrapText="0"/>
    </xf>
    <xf borderId="17" fillId="0" fontId="4" numFmtId="0" xfId="0" applyAlignment="1" applyBorder="1" applyFont="1">
      <alignment readingOrder="0" shrinkToFit="0" vertical="center" wrapText="0"/>
    </xf>
    <xf borderId="17" fillId="0" fontId="4" numFmtId="0" xfId="0" applyAlignment="1" applyBorder="1" applyFont="1">
      <alignment readingOrder="0" shrinkToFit="0" vertical="center" wrapText="0"/>
    </xf>
    <xf borderId="17" fillId="0" fontId="4" numFmtId="0" xfId="0" applyAlignment="1" applyBorder="1" applyFont="1">
      <alignment horizontal="center" readingOrder="0" shrinkToFit="0" vertical="center" wrapText="0"/>
    </xf>
    <xf borderId="17" fillId="0" fontId="4" numFmtId="1" xfId="0" applyAlignment="1" applyBorder="1" applyFont="1" applyNumberFormat="1">
      <alignment readingOrder="0" shrinkToFit="0" vertical="center" wrapText="0"/>
    </xf>
    <xf borderId="18" fillId="0" fontId="4" numFmtId="0" xfId="0" applyAlignment="1" applyBorder="1" applyFont="1">
      <alignment readingOrder="0" shrinkToFit="0" vertical="center" wrapText="0"/>
    </xf>
    <xf borderId="19" fillId="0" fontId="4" numFmtId="0" xfId="0" applyAlignment="1" applyBorder="1" applyFont="1">
      <alignment readingOrder="0" shrinkToFit="0" vertical="center" wrapText="0"/>
    </xf>
    <xf borderId="20" fillId="0" fontId="4" numFmtId="0" xfId="0" applyAlignment="1" applyBorder="1" applyFont="1">
      <alignment readingOrder="0" shrinkToFit="0" vertical="center" wrapText="0"/>
    </xf>
    <xf borderId="20" fillId="0" fontId="4" numFmtId="0" xfId="0" applyAlignment="1" applyBorder="1" applyFont="1">
      <alignment readingOrder="0" shrinkToFit="0" vertical="center" wrapText="0"/>
    </xf>
    <xf borderId="20" fillId="0" fontId="4" numFmtId="0" xfId="0" applyAlignment="1" applyBorder="1" applyFont="1">
      <alignment horizontal="center" readingOrder="0" shrinkToFit="0" vertical="center" wrapText="0"/>
    </xf>
    <xf borderId="20" fillId="0" fontId="4" numFmtId="1" xfId="0" applyAlignment="1" applyBorder="1" applyFont="1" applyNumberFormat="1">
      <alignment readingOrder="0" shrinkToFit="0" vertical="center" wrapText="0"/>
    </xf>
    <xf borderId="21" fillId="0" fontId="4" numFmtId="0" xfId="0" applyAlignment="1" applyBorder="1" applyFont="1">
      <alignment shrinkToFit="0" vertical="center" wrapText="0"/>
    </xf>
    <xf borderId="0" fillId="0" fontId="4" numFmtId="0" xfId="0" applyAlignment="1" applyFont="1">
      <alignment shrinkToFit="0" wrapText="1"/>
    </xf>
    <xf borderId="0" fillId="0" fontId="2" numFmtId="0" xfId="0" applyAlignment="1" applyFont="1">
      <alignment horizontal="left" readingOrder="0" vertical="bottom"/>
    </xf>
    <xf borderId="0" fillId="0" fontId="4" numFmtId="0" xfId="0" applyAlignment="1" applyFont="1">
      <alignment horizontal="left" readingOrder="0" shrinkToFit="0" wrapText="1"/>
    </xf>
    <xf borderId="0" fillId="0" fontId="4" numFmtId="0" xfId="0" applyAlignment="1" applyFont="1">
      <alignment readingOrder="0" shrinkToFit="0" wrapText="1"/>
    </xf>
    <xf borderId="6"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6" fillId="3" fontId="9" numFmtId="0" xfId="0" applyAlignment="1" applyBorder="1" applyFill="1" applyFont="1">
      <alignment shrinkToFit="0" vertical="center" wrapText="1"/>
    </xf>
    <xf borderId="7" fillId="3" fontId="9" numFmtId="0" xfId="0" applyAlignment="1" applyBorder="1" applyFont="1">
      <alignment shrinkToFit="0" vertical="center" wrapText="1"/>
    </xf>
    <xf borderId="7" fillId="3" fontId="9" numFmtId="0" xfId="0" applyAlignment="1" applyBorder="1" applyFont="1">
      <alignment shrinkToFit="0" vertical="center" wrapText="1"/>
    </xf>
    <xf borderId="8" fillId="3" fontId="9" numFmtId="0" xfId="0" applyAlignment="1" applyBorder="1" applyFont="1">
      <alignment shrinkToFit="0" vertical="center" wrapText="1"/>
    </xf>
    <xf borderId="16" fillId="0" fontId="4" numFmtId="0" xfId="0" applyAlignment="1" applyBorder="1" applyFont="1">
      <alignment shrinkToFit="0" vertical="center" wrapText="1"/>
    </xf>
    <xf borderId="22" fillId="2" fontId="10" numFmtId="0" xfId="0" applyAlignment="1" applyBorder="1" applyFont="1">
      <alignment shrinkToFit="0" vertical="center" wrapText="1"/>
    </xf>
    <xf borderId="10" fillId="2" fontId="10" numFmtId="0" xfId="0" applyAlignment="1" applyBorder="1" applyFont="1">
      <alignment shrinkToFit="0" vertical="center" wrapText="1"/>
    </xf>
    <xf borderId="10" fillId="2" fontId="10" numFmtId="0" xfId="0" applyAlignment="1" applyBorder="1" applyFont="1">
      <alignment shrinkToFit="0" vertical="center" wrapText="1"/>
    </xf>
    <xf borderId="16" fillId="2" fontId="10" numFmtId="0" xfId="0" applyAlignment="1" applyBorder="1" applyFont="1">
      <alignment shrinkToFit="0" vertical="center" wrapText="1"/>
    </xf>
    <xf borderId="15" fillId="0" fontId="4" numFmtId="0" xfId="0" applyAlignment="1" applyBorder="1" applyFont="1">
      <alignment shrinkToFit="0" vertical="center" wrapText="1"/>
    </xf>
    <xf borderId="23" fillId="4" fontId="10" numFmtId="0" xfId="0" applyAlignment="1" applyBorder="1" applyFill="1" applyFont="1">
      <alignment shrinkToFit="0" vertical="center" wrapText="1"/>
    </xf>
    <xf borderId="13" fillId="4" fontId="10" numFmtId="0" xfId="0" applyAlignment="1" applyBorder="1" applyFont="1">
      <alignment shrinkToFit="0" vertical="center" wrapText="1"/>
    </xf>
    <xf borderId="13" fillId="4" fontId="10" numFmtId="0" xfId="0" applyAlignment="1" applyBorder="1" applyFont="1">
      <alignment horizontal="right" shrinkToFit="0" vertical="center" wrapText="1"/>
    </xf>
    <xf borderId="13" fillId="4" fontId="10" numFmtId="0" xfId="0" applyAlignment="1" applyBorder="1" applyFont="1">
      <alignment shrinkToFit="0" vertical="center" wrapText="1"/>
    </xf>
    <xf borderId="15" fillId="4" fontId="10" numFmtId="0" xfId="0" applyAlignment="1" applyBorder="1" applyFont="1">
      <alignment shrinkToFit="0" vertical="center" wrapText="1"/>
    </xf>
    <xf borderId="22" fillId="2" fontId="10" numFmtId="0" xfId="0" applyAlignment="1" applyBorder="1" applyFont="1">
      <alignment shrinkToFit="0" vertical="center" wrapText="1"/>
    </xf>
    <xf borderId="16" fillId="2" fontId="2" numFmtId="0" xfId="0" applyAlignment="1" applyBorder="1" applyFont="1">
      <alignment shrinkToFit="0" vertical="center" wrapText="0"/>
    </xf>
    <xf borderId="23" fillId="4" fontId="10" numFmtId="0" xfId="0" applyAlignment="1" applyBorder="1" applyFont="1">
      <alignment shrinkToFit="0" vertical="center" wrapText="1"/>
    </xf>
    <xf borderId="13" fillId="4" fontId="10" numFmtId="165" xfId="0" applyAlignment="1" applyBorder="1" applyFont="1" applyNumberFormat="1">
      <alignment horizontal="right" shrinkToFit="0" vertical="center" wrapText="1"/>
    </xf>
    <xf borderId="15" fillId="4" fontId="2" numFmtId="0" xfId="0" applyAlignment="1" applyBorder="1" applyFont="1">
      <alignment shrinkToFit="0" vertical="center" wrapText="0"/>
    </xf>
    <xf borderId="10" fillId="2" fontId="10" numFmtId="165" xfId="0" applyAlignment="1" applyBorder="1" applyFont="1" applyNumberFormat="1">
      <alignment horizontal="right" shrinkToFit="0" vertical="center" wrapText="1"/>
    </xf>
    <xf borderId="10" fillId="2" fontId="10" numFmtId="0" xfId="0" applyAlignment="1" applyBorder="1" applyFont="1">
      <alignment horizontal="right" shrinkToFit="0" vertical="center" wrapText="1"/>
    </xf>
    <xf borderId="13" fillId="4" fontId="10" numFmtId="0" xfId="0" applyAlignment="1" applyBorder="1" applyFont="1">
      <alignment horizontal="right" shrinkToFit="0" vertical="center" wrapText="1"/>
    </xf>
    <xf borderId="16" fillId="2" fontId="2" numFmtId="0" xfId="0" applyAlignment="1" applyBorder="1" applyFont="1">
      <alignment shrinkToFit="0" vertical="center" wrapText="0"/>
    </xf>
    <xf borderId="13" fillId="4" fontId="10" numFmtId="165" xfId="0" applyAlignment="1" applyBorder="1" applyFont="1" applyNumberFormat="1">
      <alignment shrinkToFit="0" vertical="center" wrapText="1"/>
    </xf>
    <xf borderId="15" fillId="4" fontId="2" numFmtId="0" xfId="0" applyAlignment="1" applyBorder="1" applyFont="1">
      <alignment shrinkToFit="0" vertical="center" wrapText="0"/>
    </xf>
    <xf borderId="10" fillId="2" fontId="10" numFmtId="165" xfId="0" applyAlignment="1" applyBorder="1" applyFont="1" applyNumberFormat="1">
      <alignment shrinkToFit="0" vertical="center" wrapText="1"/>
    </xf>
    <xf borderId="23" fillId="4" fontId="2" numFmtId="0" xfId="0" applyAlignment="1" applyBorder="1" applyFont="1">
      <alignment shrinkToFit="0" vertical="center" wrapText="0"/>
    </xf>
    <xf borderId="13" fillId="4" fontId="2" numFmtId="0" xfId="0" applyAlignment="1" applyBorder="1" applyFont="1">
      <alignment shrinkToFit="0" vertical="center" wrapText="0"/>
    </xf>
    <xf borderId="22" fillId="2" fontId="2" numFmtId="0" xfId="0" applyAlignment="1" applyBorder="1" applyFont="1">
      <alignment shrinkToFit="0" vertical="center" wrapText="0"/>
    </xf>
    <xf borderId="10" fillId="2" fontId="2" numFmtId="0" xfId="0" applyAlignment="1" applyBorder="1" applyFont="1">
      <alignment shrinkToFit="0" vertical="center" wrapText="0"/>
    </xf>
    <xf borderId="10" fillId="2" fontId="2" numFmtId="0" xfId="0" applyAlignment="1" applyBorder="1" applyFont="1">
      <alignment shrinkToFit="0" vertical="center" wrapText="0"/>
    </xf>
    <xf borderId="16" fillId="0" fontId="4" numFmtId="0" xfId="0" applyAlignment="1" applyBorder="1" applyFont="1">
      <alignment shrinkToFit="0" vertical="center" wrapText="1"/>
    </xf>
    <xf borderId="10" fillId="2" fontId="10" numFmtId="0" xfId="0" applyAlignment="1" applyBorder="1" applyFont="1">
      <alignment horizontal="right" shrinkToFit="0" vertical="center" wrapText="1"/>
    </xf>
    <xf borderId="15" fillId="0" fontId="4" numFmtId="0" xfId="0" applyAlignment="1" applyBorder="1" applyFont="1">
      <alignment shrinkToFit="0" vertical="center" wrapText="1"/>
    </xf>
    <xf borderId="22" fillId="4" fontId="10" numFmtId="0" xfId="0" applyAlignment="1" applyBorder="1" applyFont="1">
      <alignment shrinkToFit="0" vertical="center" wrapText="1"/>
    </xf>
    <xf borderId="10" fillId="4" fontId="10" numFmtId="0" xfId="0" applyAlignment="1" applyBorder="1" applyFont="1">
      <alignment shrinkToFit="0" vertical="center" wrapText="1"/>
    </xf>
    <xf borderId="10" fillId="4" fontId="10" numFmtId="165" xfId="0" applyAlignment="1" applyBorder="1" applyFont="1" applyNumberFormat="1">
      <alignment shrinkToFit="0" vertical="center" wrapText="1"/>
    </xf>
    <xf borderId="10" fillId="4" fontId="10" numFmtId="0" xfId="0" applyAlignment="1" applyBorder="1" applyFont="1">
      <alignment horizontal="right" shrinkToFit="0" vertical="center" wrapText="1"/>
    </xf>
    <xf borderId="23" fillId="4" fontId="2" numFmtId="0" xfId="0" applyAlignment="1" applyBorder="1" applyFont="1">
      <alignment shrinkToFit="0" vertical="center" wrapText="0"/>
    </xf>
    <xf borderId="13" fillId="4" fontId="2" numFmtId="0" xfId="0" applyAlignment="1" applyBorder="1" applyFont="1">
      <alignment shrinkToFit="0" vertical="center" wrapText="0"/>
    </xf>
    <xf borderId="13" fillId="4" fontId="10" numFmtId="11" xfId="0" applyAlignment="1" applyBorder="1" applyFont="1" applyNumberFormat="1">
      <alignment horizontal="right" shrinkToFit="0" vertical="center" wrapText="1"/>
    </xf>
    <xf borderId="24" fillId="0" fontId="4" numFmtId="0" xfId="0" applyAlignment="1" applyBorder="1" applyFont="1">
      <alignment shrinkToFit="0" vertical="center" wrapText="1"/>
    </xf>
    <xf borderId="23" fillId="4" fontId="2" numFmtId="0" xfId="0" applyBorder="1" applyFont="1"/>
    <xf borderId="13" fillId="4" fontId="2" numFmtId="0" xfId="0" applyBorder="1" applyFont="1"/>
    <xf borderId="15" fillId="4" fontId="2" numFmtId="0" xfId="0" applyBorder="1" applyFont="1"/>
    <xf borderId="22" fillId="2" fontId="10" numFmtId="0" xfId="0" applyAlignment="1" applyBorder="1" applyFont="1">
      <alignment shrinkToFit="0" wrapText="1"/>
    </xf>
    <xf borderId="10" fillId="2" fontId="10" numFmtId="0" xfId="0" applyAlignment="1" applyBorder="1" applyFont="1">
      <alignment shrinkToFit="0" wrapText="1"/>
    </xf>
    <xf borderId="10" fillId="2" fontId="2" numFmtId="0" xfId="0" applyBorder="1" applyFont="1"/>
    <xf borderId="16" fillId="2" fontId="2" numFmtId="0" xfId="0" applyBorder="1" applyFont="1"/>
    <xf borderId="23" fillId="4" fontId="10" numFmtId="0" xfId="0" applyAlignment="1" applyBorder="1" applyFont="1">
      <alignment shrinkToFit="0" wrapText="1"/>
    </xf>
    <xf borderId="13" fillId="4" fontId="10" numFmtId="0" xfId="0" applyAlignment="1" applyBorder="1" applyFont="1">
      <alignment shrinkToFit="0" wrapText="1"/>
    </xf>
    <xf borderId="13" fillId="4" fontId="10" numFmtId="49" xfId="0" applyAlignment="1" applyBorder="1" applyFont="1" applyNumberFormat="1">
      <alignment readingOrder="0" shrinkToFit="0" wrapText="1"/>
    </xf>
    <xf borderId="10" fillId="2" fontId="10" numFmtId="0" xfId="0" applyAlignment="1" applyBorder="1" applyFont="1">
      <alignment shrinkToFit="0" wrapText="1"/>
    </xf>
    <xf borderId="10" fillId="2" fontId="10" numFmtId="165" xfId="0" applyAlignment="1" applyBorder="1" applyFont="1" applyNumberFormat="1">
      <alignment horizontal="right" shrinkToFit="0" wrapText="1"/>
    </xf>
    <xf borderId="13" fillId="4" fontId="10" numFmtId="0" xfId="0" applyAlignment="1" applyBorder="1" applyFont="1">
      <alignment shrinkToFit="0" wrapText="1"/>
    </xf>
    <xf borderId="10" fillId="2" fontId="10" numFmtId="0" xfId="0" applyAlignment="1" applyBorder="1" applyFont="1">
      <alignment shrinkToFit="0" wrapText="1"/>
    </xf>
    <xf borderId="22" fillId="4" fontId="10" numFmtId="0" xfId="0" applyAlignment="1" applyBorder="1" applyFont="1">
      <alignment shrinkToFit="0" wrapText="1"/>
    </xf>
    <xf borderId="10" fillId="4" fontId="10" numFmtId="0" xfId="0" applyAlignment="1" applyBorder="1" applyFont="1">
      <alignment shrinkToFit="0" wrapText="1"/>
    </xf>
    <xf borderId="25" fillId="4" fontId="2" numFmtId="0" xfId="0" applyBorder="1" applyFont="1"/>
    <xf borderId="24" fillId="4" fontId="2" numFmtId="0" xfId="0" applyBorder="1" applyFont="1"/>
    <xf borderId="2" fillId="0" fontId="1" numFmtId="0" xfId="0" applyAlignment="1" applyBorder="1" applyFont="1">
      <alignment vertical="bottom"/>
    </xf>
    <xf borderId="3" fillId="2" fontId="3" numFmtId="0" xfId="0" applyAlignment="1" applyBorder="1" applyFont="1">
      <alignment shrinkToFit="0" vertical="top" wrapText="1"/>
    </xf>
    <xf borderId="0" fillId="0" fontId="2" numFmtId="0" xfId="0" applyAlignment="1" applyFont="1">
      <alignment vertical="top"/>
    </xf>
    <xf borderId="4" fillId="0" fontId="2" numFmtId="0" xfId="0" applyAlignment="1" applyBorder="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shrinkToFit="0" vertical="top" wrapText="1"/>
    </xf>
    <xf borderId="1" fillId="0" fontId="3" numFmtId="0" xfId="0" applyAlignment="1" applyBorder="1" applyFont="1">
      <alignment horizontal="center" shrinkToFit="0" vertical="top" wrapText="1"/>
    </xf>
    <xf borderId="1" fillId="0" fontId="3" numFmtId="0" xfId="0" applyAlignment="1" applyBorder="1" applyFont="1">
      <alignment shrinkToFit="0" vertical="top" wrapText="1"/>
    </xf>
    <xf borderId="1" fillId="0" fontId="2" numFmtId="0" xfId="0" applyAlignment="1" applyBorder="1" applyFont="1">
      <alignment vertical="top"/>
    </xf>
    <xf borderId="0" fillId="0" fontId="2" numFmtId="0" xfId="0" applyAlignment="1" applyFont="1">
      <alignment horizontal="center" shrinkToFit="0" vertical="top" wrapText="1"/>
    </xf>
    <xf borderId="0" fillId="5" fontId="2" numFmtId="0" xfId="0" applyAlignment="1" applyFill="1" applyFont="1">
      <alignment shrinkToFit="0" vertical="top" wrapText="1"/>
    </xf>
    <xf borderId="0" fillId="0" fontId="2" numFmtId="0" xfId="0" applyAlignment="1" applyFont="1">
      <alignment vertical="top"/>
    </xf>
    <xf borderId="0" fillId="6" fontId="2" numFmtId="0" xfId="0" applyAlignment="1" applyFill="1" applyFont="1">
      <alignment shrinkToFit="0" vertical="top" wrapText="1"/>
    </xf>
    <xf borderId="0" fillId="5" fontId="2" numFmtId="0" xfId="0" applyAlignment="1" applyFont="1">
      <alignment shrinkToFit="0" vertical="top" wrapText="1"/>
    </xf>
    <xf borderId="0" fillId="6" fontId="2" numFmtId="0" xfId="0" applyAlignment="1" applyFont="1">
      <alignment shrinkToFit="0" vertical="top" wrapText="1"/>
    </xf>
    <xf borderId="0" fillId="7" fontId="2" numFmtId="0" xfId="0" applyAlignment="1" applyFill="1" applyFont="1">
      <alignment shrinkToFit="0" vertical="top" wrapText="1"/>
    </xf>
    <xf borderId="0" fillId="0" fontId="2" numFmtId="0" xfId="0" applyAlignment="1" applyFont="1">
      <alignment horizontal="center" shrinkToFit="0" vertical="top" wrapText="1"/>
    </xf>
    <xf quotePrefix="1" borderId="0" fillId="0" fontId="2" numFmtId="0" xfId="0" applyAlignment="1" applyFont="1">
      <alignment shrinkToFit="0" vertical="top" wrapText="1"/>
    </xf>
    <xf borderId="0" fillId="0" fontId="2" numFmtId="11" xfId="0" applyAlignment="1" applyFont="1" applyNumberFormat="1">
      <alignment shrinkToFit="0" vertical="top" wrapText="1"/>
    </xf>
    <xf borderId="0" fillId="0" fontId="2" numFmtId="11" xfId="0" applyAlignment="1" applyFont="1" applyNumberFormat="1">
      <alignment horizontal="right" shrinkToFit="0" vertical="top" wrapText="1"/>
    </xf>
    <xf borderId="0" fillId="0" fontId="2" numFmtId="11" xfId="0" applyAlignment="1" applyFont="1" applyNumberFormat="1">
      <alignment vertical="top"/>
    </xf>
    <xf borderId="0" fillId="0" fontId="2" numFmtId="0" xfId="0" applyAlignment="1" applyFont="1">
      <alignment readingOrder="0" shrinkToFit="0" vertical="top" wrapText="1"/>
    </xf>
    <xf borderId="0" fillId="0" fontId="2" numFmtId="0" xfId="0" applyAlignment="1" applyFont="1">
      <alignment horizontal="left" shrinkToFit="0" vertical="top" wrapText="1"/>
    </xf>
    <xf borderId="26" fillId="0" fontId="7" numFmtId="0" xfId="0" applyAlignment="1" applyBorder="1" applyFont="1">
      <alignment horizontal="center" readingOrder="0"/>
    </xf>
    <xf borderId="2" fillId="0" fontId="11" numFmtId="0" xfId="0" applyBorder="1" applyFont="1"/>
    <xf borderId="27" fillId="0" fontId="11" numFmtId="0" xfId="0" applyBorder="1" applyFont="1"/>
    <xf borderId="1" fillId="0" fontId="4"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1" fillId="0" fontId="7" numFmtId="0" xfId="0" applyAlignment="1" applyBorder="1" applyFont="1">
      <alignment horizontal="center" readingOrder="0"/>
    </xf>
    <xf borderId="1" fillId="0" fontId="4" numFmtId="0" xfId="0" applyAlignment="1" applyBorder="1" applyFont="1">
      <alignment readingOrder="0"/>
    </xf>
    <xf borderId="1" fillId="0" fontId="4" numFmtId="166" xfId="0" applyAlignment="1" applyBorder="1" applyFont="1" applyNumberFormat="1">
      <alignment horizontal="center" readingOrder="0"/>
    </xf>
    <xf borderId="1" fillId="0" fontId="4" numFmtId="0" xfId="0" applyAlignment="1" applyBorder="1" applyFont="1">
      <alignment horizontal="center" readingOrder="0"/>
    </xf>
    <xf borderId="1" fillId="0" fontId="2" numFmtId="0" xfId="0" applyAlignment="1" applyBorder="1" applyFont="1">
      <alignment vertical="bottom"/>
    </xf>
    <xf borderId="1" fillId="0" fontId="2" numFmtId="166" xfId="0" applyAlignment="1" applyBorder="1" applyFont="1" applyNumberFormat="1">
      <alignment horizontal="center" vertical="bottom"/>
    </xf>
    <xf borderId="1" fillId="0" fontId="2" numFmtId="0" xfId="0" applyAlignment="1" applyBorder="1" applyFont="1">
      <alignment horizontal="center" vertical="bottom"/>
    </xf>
    <xf borderId="1" fillId="0" fontId="4" numFmtId="0" xfId="0" applyBorder="1" applyFont="1"/>
    <xf borderId="1" fillId="0" fontId="2" numFmtId="0" xfId="0" applyAlignment="1" applyBorder="1" applyFont="1">
      <alignment horizontal="center" readingOrder="0" vertical="bottom"/>
    </xf>
    <xf borderId="1" fillId="0" fontId="2" numFmtId="0" xfId="0" applyAlignment="1" applyBorder="1" applyFont="1">
      <alignment readingOrder="0" vertical="bottom"/>
    </xf>
    <xf borderId="1" fillId="0" fontId="4" numFmtId="49" xfId="0" applyAlignment="1" applyBorder="1" applyFont="1" applyNumberFormat="1">
      <alignment horizontal="center" readingOrder="0"/>
    </xf>
    <xf borderId="0" fillId="0" fontId="4" numFmtId="0" xfId="0" applyAlignment="1" applyFont="1">
      <alignment horizontal="center" readingOrder="0"/>
    </xf>
    <xf borderId="1" fillId="0" fontId="4" numFmtId="0" xfId="0" applyAlignment="1" applyBorder="1" applyFont="1">
      <alignment readingOrder="0" vertical="center"/>
    </xf>
    <xf borderId="1" fillId="0"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xf>
    <xf borderId="1" fillId="0" fontId="4" numFmtId="11" xfId="0" applyAlignment="1" applyBorder="1" applyFont="1" applyNumberFormat="1">
      <alignment horizontal="center" readingOrder="0"/>
    </xf>
    <xf borderId="0" fillId="0" fontId="4" numFmtId="0" xfId="0" applyAlignment="1" applyFont="1">
      <alignment vertical="center"/>
    </xf>
    <xf borderId="0" fillId="0" fontId="4" numFmtId="166" xfId="0" applyAlignment="1" applyFont="1" applyNumberFormat="1">
      <alignment horizontal="center" readingOrder="0"/>
    </xf>
    <xf borderId="0" fillId="0" fontId="4" numFmtId="0" xfId="0" applyAlignment="1" applyFont="1">
      <alignment horizontal="center"/>
    </xf>
    <xf borderId="1" fillId="0" fontId="2" numFmtId="0" xfId="0" applyAlignment="1" applyBorder="1" applyFont="1">
      <alignment readingOrder="0" shrinkToFit="0" vertical="bottom" wrapText="1"/>
    </xf>
    <xf borderId="1" fillId="0" fontId="2" numFmtId="0" xfId="0" applyAlignment="1" applyBorder="1" applyFont="1">
      <alignment horizontal="left" readingOrder="0" vertical="bottom"/>
    </xf>
    <xf borderId="1" fillId="0" fontId="4" numFmtId="0" xfId="0" applyAlignment="1" applyBorder="1" applyFont="1">
      <alignment horizontal="left" readingOrder="0"/>
    </xf>
    <xf borderId="1" fillId="0" fontId="4" numFmtId="0" xfId="0" applyAlignment="1" applyBorder="1" applyFont="1">
      <alignment horizontal="right" readingOrder="0"/>
    </xf>
    <xf borderId="1" fillId="0" fontId="4" numFmtId="3" xfId="0" applyAlignment="1" applyBorder="1" applyFont="1" applyNumberFormat="1">
      <alignment readingOrder="0"/>
    </xf>
    <xf borderId="2" fillId="0" fontId="2" numFmtId="0" xfId="0" applyAlignment="1" applyBorder="1" applyFont="1">
      <alignment vertical="bottom"/>
    </xf>
    <xf borderId="2" fillId="0" fontId="1" numFmtId="0" xfId="0" applyAlignment="1" applyBorder="1" applyFont="1">
      <alignment vertical="bottom"/>
    </xf>
    <xf borderId="1" fillId="0" fontId="3" numFmtId="0" xfId="0" applyAlignment="1" applyBorder="1" applyFont="1">
      <alignment horizontal="center" shrinkToFit="0" vertical="bottom" wrapText="1"/>
    </xf>
    <xf borderId="1" fillId="0" fontId="3" numFmtId="0" xfId="0" applyAlignment="1" applyBorder="1" applyFont="1">
      <alignment horizontal="center" vertical="bottom"/>
    </xf>
    <xf borderId="0" fillId="0" fontId="2" numFmtId="0" xfId="0" applyAlignment="1" applyFont="1">
      <alignment vertical="bottom"/>
    </xf>
    <xf borderId="1" fillId="0" fontId="3" numFmtId="0" xfId="0" applyAlignment="1" applyBorder="1" applyFont="1">
      <alignment vertical="bottom"/>
    </xf>
    <xf borderId="1" fillId="0" fontId="2" numFmtId="0" xfId="0" applyAlignment="1" applyBorder="1" applyFont="1">
      <alignment vertical="bottom"/>
    </xf>
    <xf borderId="1" fillId="0" fontId="2" numFmtId="0" xfId="0" applyAlignment="1" applyBorder="1" applyFont="1">
      <alignment horizontal="right" vertical="bottom"/>
    </xf>
    <xf borderId="1" fillId="8" fontId="3" numFmtId="0" xfId="0" applyAlignment="1" applyBorder="1" applyFill="1" applyFont="1">
      <alignment vertical="bottom"/>
    </xf>
    <xf borderId="1" fillId="8" fontId="3" numFmtId="0" xfId="0" applyAlignment="1" applyBorder="1" applyFont="1">
      <alignment horizontal="left" vertical="bottom"/>
    </xf>
    <xf borderId="1" fillId="8" fontId="3" numFmtId="0" xfId="0" applyAlignment="1" applyBorder="1" applyFont="1">
      <alignment vertical="bottom"/>
    </xf>
    <xf borderId="1" fillId="0" fontId="2" numFmtId="0" xfId="0" applyAlignment="1" applyBorder="1" applyFont="1">
      <alignment horizontal="left" vertical="bottom"/>
    </xf>
    <xf borderId="1" fillId="0" fontId="2" numFmtId="0" xfId="0" applyAlignment="1" applyBorder="1" applyFont="1">
      <alignment horizontal="center" vertical="bottom"/>
    </xf>
    <xf borderId="1" fillId="0" fontId="2" numFmtId="0" xfId="0" applyAlignment="1" applyBorder="1" applyFont="1">
      <alignment horizontal="left" vertical="bottom"/>
    </xf>
    <xf borderId="1" fillId="0" fontId="2" numFmtId="0" xfId="0" applyAlignment="1" applyBorder="1" applyFont="1">
      <alignment horizontal="right" vertical="bottom"/>
    </xf>
    <xf borderId="1" fillId="0" fontId="2" numFmtId="11" xfId="0" applyAlignment="1" applyBorder="1" applyFont="1" applyNumberFormat="1">
      <alignment horizontal="left" vertical="bottom"/>
    </xf>
    <xf borderId="28" fillId="0" fontId="2" numFmtId="0" xfId="0" applyAlignment="1" applyBorder="1" applyFont="1">
      <alignment horizontal="right" vertical="bottom"/>
    </xf>
    <xf borderId="28" fillId="0" fontId="2" numFmtId="0" xfId="0" applyAlignment="1" applyBorder="1" applyFont="1">
      <alignment horizontal="center" vertical="bottom"/>
    </xf>
    <xf borderId="5" fillId="0" fontId="11" numFmtId="0" xfId="0" applyBorder="1" applyFont="1"/>
    <xf borderId="4" fillId="0" fontId="11" numFmtId="0" xfId="0" applyBorder="1" applyFont="1"/>
    <xf borderId="0" fillId="0" fontId="2" numFmtId="0" xfId="0" applyAlignment="1" applyFont="1">
      <alignment horizontal="left" vertical="bottom"/>
    </xf>
    <xf borderId="1" fillId="0" fontId="2" numFmtId="0" xfId="0" applyAlignment="1" applyBorder="1" applyFont="1">
      <alignment horizontal="right" readingOrder="0" vertical="bottom"/>
    </xf>
    <xf borderId="0" fillId="0" fontId="12" numFmtId="0" xfId="0" applyAlignment="1" applyFont="1">
      <alignment shrinkToFit="0" wrapText="1"/>
    </xf>
    <xf borderId="1" fillId="0" fontId="2" numFmtId="0" xfId="0" applyAlignment="1" applyBorder="1" applyFont="1">
      <alignment shrinkToFit="0" vertical="bottom" wrapText="1"/>
    </xf>
    <xf borderId="28" fillId="0" fontId="2" numFmtId="0" xfId="0" applyAlignment="1" applyBorder="1" applyFont="1">
      <alignment readingOrder="0" shrinkToFit="0" vertical="bottom" wrapText="1"/>
    </xf>
    <xf borderId="0" fillId="0" fontId="7" numFmtId="0" xfId="0" applyAlignment="1" applyFont="1">
      <alignment horizontal="center" readingOrder="0"/>
    </xf>
    <xf borderId="28" fillId="0" fontId="4" numFmtId="0" xfId="0" applyAlignment="1" applyBorder="1" applyFont="1">
      <alignment readingOrder="0" shrinkToFit="0" vertical="center" wrapText="1"/>
    </xf>
    <xf borderId="1" fillId="9" fontId="2" numFmtId="0" xfId="0" applyAlignment="1" applyBorder="1" applyFill="1" applyFont="1">
      <alignment readingOrder="0" shrinkToFit="0" vertical="center" wrapText="1"/>
    </xf>
    <xf borderId="1" fillId="10" fontId="2" numFmtId="0" xfId="0" applyAlignment="1" applyBorder="1" applyFill="1" applyFont="1">
      <alignment shrinkToFit="0" vertical="center" wrapText="1"/>
    </xf>
    <xf borderId="1" fillId="11" fontId="2" numFmtId="0" xfId="0" applyAlignment="1" applyBorder="1" applyFill="1" applyFont="1">
      <alignment readingOrder="0" shrinkToFit="0" vertical="center" wrapText="1"/>
    </xf>
    <xf borderId="1" fillId="12" fontId="2" numFmtId="0" xfId="0" applyAlignment="1" applyBorder="1" applyFill="1" applyFont="1">
      <alignment shrinkToFit="0" vertical="center" wrapText="1"/>
    </xf>
    <xf borderId="1" fillId="13" fontId="4" numFmtId="0" xfId="0" applyAlignment="1" applyBorder="1" applyFill="1" applyFont="1">
      <alignment readingOrder="0" shrinkToFit="0" vertical="center" wrapText="1"/>
    </xf>
    <xf borderId="1" fillId="7" fontId="4" numFmtId="0" xfId="0" applyAlignment="1" applyBorder="1" applyFont="1">
      <alignment readingOrder="0" shrinkToFit="0" vertical="center" wrapText="1"/>
    </xf>
    <xf borderId="0" fillId="0" fontId="13" numFmtId="0" xfId="0" applyFont="1"/>
    <xf borderId="0" fillId="0" fontId="2" numFmtId="0" xfId="0" applyFont="1"/>
    <xf borderId="1" fillId="2" fontId="14" numFmtId="0" xfId="0" applyAlignment="1" applyBorder="1" applyFont="1">
      <alignment shrinkToFit="0" wrapText="1"/>
    </xf>
    <xf borderId="1" fillId="2" fontId="13" numFmtId="0" xfId="0" applyAlignment="1" applyBorder="1" applyFont="1">
      <alignment readingOrder="0" shrinkToFit="0" wrapText="1"/>
    </xf>
    <xf borderId="0" fillId="0" fontId="15" numFmtId="0" xfId="0" applyAlignment="1" applyFont="1">
      <alignment shrinkToFit="0" wrapText="1"/>
    </xf>
    <xf borderId="1" fillId="2" fontId="13" numFmtId="0" xfId="0" applyAlignment="1" applyBorder="1" applyFont="1">
      <alignment shrinkToFit="0" wrapText="1"/>
    </xf>
    <xf borderId="1" fillId="14" fontId="13" numFmtId="0" xfId="0" applyAlignment="1" applyBorder="1" applyFill="1" applyFont="1">
      <alignment shrinkToFit="0" wrapText="1"/>
    </xf>
    <xf borderId="1" fillId="14" fontId="13" numFmtId="0" xfId="0" applyAlignment="1" applyBorder="1" applyFont="1">
      <alignment readingOrder="0" shrinkToFit="0" wrapText="1"/>
    </xf>
    <xf borderId="0" fillId="15" fontId="16" numFmtId="0" xfId="0" applyAlignment="1" applyFill="1" applyFont="1">
      <alignment horizontal="center" shrinkToFit="0" wrapText="1"/>
    </xf>
    <xf borderId="0" fillId="15" fontId="16" numFmtId="0" xfId="0" applyAlignment="1" applyFont="1">
      <alignment shrinkToFit="0" wrapText="1"/>
    </xf>
    <xf borderId="0" fillId="15" fontId="16" numFmtId="0" xfId="0" applyAlignment="1" applyFont="1">
      <alignment horizontal="center" readingOrder="0" shrinkToFit="0" wrapText="1"/>
    </xf>
    <xf borderId="0" fillId="16" fontId="15" numFmtId="0" xfId="0" applyAlignment="1" applyFill="1" applyFont="1">
      <alignment horizontal="center" shrinkToFit="0" vertical="center" wrapText="1"/>
    </xf>
    <xf borderId="0" fillId="16" fontId="15" numFmtId="0" xfId="0" applyAlignment="1" applyFont="1">
      <alignment horizontal="center" readingOrder="0" shrinkToFit="0" vertical="center" wrapText="1"/>
    </xf>
    <xf borderId="0" fillId="16" fontId="15" numFmtId="0" xfId="0" applyAlignment="1" applyFont="1">
      <alignment readingOrder="0" shrinkToFit="0" vertical="center" wrapText="1"/>
    </xf>
    <xf borderId="0" fillId="9" fontId="15" numFmtId="0" xfId="0" applyAlignment="1" applyFont="1">
      <alignment readingOrder="0" shrinkToFit="0" vertical="center" wrapText="1"/>
    </xf>
    <xf borderId="0" fillId="11" fontId="15" numFmtId="0" xfId="0" applyAlignment="1" applyFont="1">
      <alignment readingOrder="0" shrinkToFit="0" vertical="center" wrapText="1"/>
    </xf>
    <xf borderId="0" fillId="15" fontId="15" numFmtId="0" xfId="0" applyAlignment="1" applyFont="1">
      <alignment shrinkToFit="0" vertical="center" wrapText="1"/>
    </xf>
    <xf borderId="0" fillId="13" fontId="15" numFmtId="0" xfId="0" applyAlignment="1" applyFont="1">
      <alignment readingOrder="0" shrinkToFit="0" vertical="center" wrapText="1"/>
    </xf>
    <xf borderId="0" fillId="17" fontId="15" numFmtId="0" xfId="0" applyAlignment="1" applyFill="1" applyFont="1">
      <alignment readingOrder="0" shrinkToFit="0" vertical="center" wrapText="1"/>
    </xf>
    <xf borderId="0" fillId="0" fontId="17" numFmtId="0" xfId="0" applyAlignment="1" applyFont="1">
      <alignment horizontal="center" readingOrder="0"/>
    </xf>
    <xf borderId="1" fillId="15" fontId="16" numFmtId="0" xfId="0" applyAlignment="1" applyBorder="1" applyFont="1">
      <alignment horizontal="center" shrinkToFit="0" wrapText="1"/>
    </xf>
    <xf borderId="1" fillId="15" fontId="18" numFmtId="0" xfId="0" applyAlignment="1" applyBorder="1" applyFont="1">
      <alignment horizontal="center" shrinkToFit="0" wrapText="1"/>
    </xf>
    <xf quotePrefix="1" borderId="1" fillId="16" fontId="15" numFmtId="0" xfId="0" applyAlignment="1" applyBorder="1" applyFont="1">
      <alignment horizontal="center" shrinkToFit="0" wrapText="1"/>
    </xf>
    <xf borderId="1" fillId="16" fontId="15" numFmtId="0" xfId="0" applyAlignment="1" applyBorder="1" applyFont="1">
      <alignment horizontal="center" readingOrder="0" shrinkToFit="0" wrapText="1"/>
    </xf>
    <xf borderId="1" fillId="16" fontId="15" numFmtId="0" xfId="0" applyAlignment="1" applyBorder="1" applyFont="1">
      <alignment horizontal="center" readingOrder="0" shrinkToFit="0" vertical="center" wrapText="1"/>
    </xf>
    <xf borderId="1" fillId="16" fontId="15" numFmtId="0" xfId="0" applyAlignment="1" applyBorder="1" applyFont="1">
      <alignment horizontal="center" shrinkToFit="0" wrapText="1"/>
    </xf>
    <xf borderId="1" fillId="16" fontId="19" numFmtId="0" xfId="0" applyAlignment="1" applyBorder="1" applyFont="1">
      <alignment horizontal="center" shrinkToFit="0" wrapText="1"/>
    </xf>
    <xf quotePrefix="1" borderId="1" fillId="16" fontId="15" numFmtId="0" xfId="0" applyAlignment="1" applyBorder="1" applyFont="1">
      <alignment horizontal="center" readingOrder="0" shrinkToFit="0" wrapText="1"/>
    </xf>
    <xf borderId="1" fillId="16" fontId="19" numFmtId="0" xfId="0" applyAlignment="1" applyBorder="1" applyFont="1">
      <alignment horizontal="center"/>
    </xf>
    <xf borderId="1" fillId="16" fontId="13" numFmtId="0" xfId="0" applyBorder="1" applyFont="1"/>
    <xf borderId="1" fillId="16" fontId="13" numFmtId="14" xfId="0" applyBorder="1" applyFont="1" applyNumberFormat="1"/>
    <xf borderId="1" fillId="16" fontId="20" numFmtId="0" xfId="0" applyBorder="1" applyFont="1"/>
    <xf borderId="0" fillId="0" fontId="2" numFmtId="0" xfId="0" applyAlignment="1" applyFont="1">
      <alignment shrinkToFit="0" vertical="bottom" wrapText="1"/>
    </xf>
    <xf borderId="1" fillId="0" fontId="2" numFmtId="0" xfId="0" applyAlignment="1" applyBorder="1" applyFont="1">
      <alignment horizontal="left" readingOrder="0" shrinkToFit="0" vertical="bottom" wrapText="1"/>
    </xf>
    <xf borderId="1" fillId="0" fontId="7" numFmtId="0" xfId="0" applyBorder="1" applyFont="1"/>
    <xf borderId="0" fillId="0" fontId="7" numFmtId="0" xfId="0" applyAlignment="1" applyFont="1">
      <alignment horizontal="center" readingOrder="0"/>
    </xf>
    <xf borderId="1" fillId="0" fontId="7" numFmtId="0" xfId="0" applyAlignment="1" applyBorder="1" applyFont="1">
      <alignment horizontal="center" readingOrder="0"/>
    </xf>
    <xf borderId="1" fillId="0" fontId="4" numFmtId="0" xfId="0" applyAlignment="1" applyBorder="1" applyFont="1">
      <alignment horizontal="center" readingOrder="0"/>
    </xf>
    <xf borderId="0" fillId="0" fontId="7" numFmtId="0" xfId="0" applyAlignment="1" applyFont="1">
      <alignment readingOrder="0" shrinkToFit="0" wrapText="1"/>
    </xf>
    <xf borderId="0" fillId="0" fontId="4" numFmtId="0" xfId="0" applyAlignment="1" applyFont="1">
      <alignment readingOrder="0"/>
    </xf>
    <xf borderId="1" fillId="0" fontId="7" numFmtId="0" xfId="0" applyAlignment="1" applyBorder="1" applyFont="1">
      <alignment horizontal="center" readingOrder="0" shrinkToFit="0" wrapText="1"/>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4" numFmtId="0" xfId="0" applyAlignment="1" applyBorder="1" applyFont="1">
      <alignment horizontal="center" shrinkToFit="0" vertical="center" wrapText="1"/>
    </xf>
    <xf borderId="0" fillId="0" fontId="21" numFmtId="0" xfId="0" applyAlignment="1" applyFont="1">
      <alignment readingOrder="0"/>
    </xf>
    <xf borderId="0" fillId="2" fontId="3" numFmtId="0" xfId="0" applyAlignment="1" applyFont="1">
      <alignment vertical="bottom"/>
    </xf>
    <xf borderId="1" fillId="9" fontId="4" numFmtId="0" xfId="0" applyAlignment="1" applyBorder="1" applyFont="1">
      <alignment readingOrder="0"/>
    </xf>
    <xf borderId="1" fillId="18" fontId="4" numFmtId="0" xfId="0" applyAlignment="1" applyBorder="1" applyFill="1" applyFont="1">
      <alignment readingOrder="0"/>
    </xf>
    <xf borderId="1" fillId="19" fontId="4" numFmtId="0" xfId="0" applyAlignment="1" applyBorder="1" applyFill="1" applyFont="1">
      <alignment readingOrder="0"/>
    </xf>
    <xf borderId="0" fillId="10" fontId="7" numFmtId="0" xfId="0" applyAlignment="1" applyFont="1">
      <alignment horizontal="center" readingOrder="0"/>
    </xf>
    <xf borderId="1" fillId="20" fontId="7" numFmtId="0" xfId="0" applyAlignment="1" applyBorder="1" applyFill="1" applyFont="1">
      <alignment horizontal="center" readingOrder="0"/>
    </xf>
    <xf borderId="1" fillId="20" fontId="7" numFmtId="0" xfId="0" applyAlignment="1" applyBorder="1" applyFont="1">
      <alignment readingOrder="0"/>
    </xf>
    <xf borderId="1" fillId="21" fontId="4" numFmtId="0" xfId="0" applyBorder="1" applyFill="1" applyFont="1"/>
    <xf borderId="1" fillId="21" fontId="4" numFmtId="0" xfId="0" applyAlignment="1" applyBorder="1" applyFont="1">
      <alignment readingOrder="0"/>
    </xf>
    <xf borderId="1" fillId="21" fontId="4" numFmtId="0" xfId="0" applyAlignment="1" applyBorder="1" applyFont="1">
      <alignment horizontal="center"/>
    </xf>
    <xf borderId="1" fillId="21" fontId="4" numFmtId="0" xfId="0" applyAlignment="1" applyBorder="1" applyFont="1">
      <alignment horizontal="left" readingOrder="0"/>
    </xf>
    <xf borderId="1" fillId="5" fontId="4" numFmtId="49" xfId="0" applyAlignment="1" applyBorder="1" applyFont="1" applyNumberFormat="1">
      <alignment readingOrder="0"/>
    </xf>
    <xf borderId="1" fillId="5" fontId="4" numFmtId="0" xfId="0" applyAlignment="1" applyBorder="1" applyFont="1">
      <alignment readingOrder="0"/>
    </xf>
    <xf borderId="1" fillId="0" fontId="4" numFmtId="11" xfId="0" applyAlignment="1" applyBorder="1" applyFont="1" applyNumberFormat="1">
      <alignment readingOrder="0"/>
    </xf>
    <xf borderId="1" fillId="0" fontId="4" numFmtId="167" xfId="0" applyAlignment="1" applyBorder="1" applyFont="1" applyNumberFormat="1">
      <alignment readingOrder="0"/>
    </xf>
    <xf borderId="4" fillId="0" fontId="2" numFmtId="0" xfId="0" applyAlignment="1" applyBorder="1" applyFont="1">
      <alignment horizontal="center" shrinkToFit="0" vertical="bottom" wrapText="1"/>
    </xf>
    <xf borderId="0" fillId="0" fontId="2" numFmtId="0" xfId="0" applyAlignment="1" applyFont="1">
      <alignment horizontal="center" readingOrder="0" vertical="bottom"/>
    </xf>
    <xf borderId="6" fillId="0" fontId="2" numFmtId="0" xfId="0" applyAlignment="1" applyBorder="1" applyFont="1">
      <alignment horizontal="center" readingOrder="0" shrinkToFit="0" vertical="bottom" wrapText="0"/>
    </xf>
    <xf borderId="7" fillId="0" fontId="2" numFmtId="0" xfId="0" applyAlignment="1" applyBorder="1" applyFont="1">
      <alignment horizontal="center" readingOrder="0" shrinkToFit="0" vertical="bottom" wrapText="0"/>
    </xf>
    <xf borderId="7" fillId="0" fontId="2" numFmtId="0" xfId="0" applyAlignment="1" applyBorder="1" applyFont="1">
      <alignment horizontal="center" readingOrder="0" shrinkToFit="0" vertical="bottom" wrapText="1"/>
    </xf>
    <xf borderId="8" fillId="0" fontId="4" numFmtId="0" xfId="0" applyAlignment="1" applyBorder="1" applyFont="1">
      <alignment horizontal="center" readingOrder="0" shrinkToFit="0" vertical="center" wrapText="0"/>
    </xf>
    <xf borderId="1" fillId="0" fontId="2" numFmtId="0" xfId="0" applyAlignment="1" applyBorder="1" applyFont="1">
      <alignment horizontal="center" shrinkToFit="0" vertical="bottom" wrapText="0"/>
    </xf>
    <xf borderId="1" fillId="0" fontId="2" numFmtId="0" xfId="0" applyAlignment="1" applyBorder="1" applyFont="1">
      <alignment readingOrder="0" shrinkToFit="0" vertical="bottom" wrapText="1"/>
    </xf>
    <xf borderId="1" fillId="0" fontId="2" numFmtId="0" xfId="0" applyAlignment="1" applyBorder="1" applyFont="1">
      <alignment shrinkToFit="0" vertical="bottom" wrapText="0"/>
    </xf>
    <xf borderId="1" fillId="0" fontId="4" numFmtId="0" xfId="0" applyAlignment="1" applyBorder="1" applyFont="1">
      <alignment readingOrder="0" shrinkToFit="0" vertical="center" wrapText="0"/>
    </xf>
    <xf borderId="1" fillId="0" fontId="2" numFmtId="0" xfId="0" applyAlignment="1" applyBorder="1" applyFont="1">
      <alignment shrinkToFit="0" vertical="bottom" wrapText="1"/>
    </xf>
    <xf borderId="1" fillId="3" fontId="22" numFmtId="0" xfId="0" applyAlignment="1" applyBorder="1" applyFont="1">
      <alignment horizontal="center" readingOrder="0" vertical="bottom"/>
    </xf>
    <xf borderId="1" fillId="0" fontId="2" numFmtId="0" xfId="0" applyAlignment="1" applyBorder="1" applyFont="1">
      <alignment shrinkToFit="0" vertical="bottom" wrapText="0"/>
    </xf>
    <xf borderId="1" fillId="0" fontId="2" numFmtId="0" xfId="0" applyAlignment="1" applyBorder="1" applyFont="1">
      <alignment shrinkToFit="0" vertical="bottom" wrapText="1"/>
    </xf>
    <xf borderId="1" fillId="0" fontId="23" numFmtId="0" xfId="0" applyAlignment="1" applyBorder="1" applyFont="1">
      <alignment readingOrder="0" shrinkToFit="0" vertical="center" wrapText="1"/>
    </xf>
    <xf borderId="1" fillId="0" fontId="4" numFmtId="0" xfId="0" applyAlignment="1" applyBorder="1" applyFont="1">
      <alignment readingOrder="0" shrinkToFit="0" vertical="center" wrapText="0"/>
    </xf>
    <xf borderId="1" fillId="0" fontId="4"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20" fillId="0" fontId="4" numFmtId="0" xfId="0" applyAlignment="1" applyBorder="1" applyFont="1">
      <alignment readingOrder="0" shrinkToFit="0" vertical="center" wrapText="0"/>
    </xf>
    <xf borderId="0" fillId="0" fontId="2" numFmtId="165" xfId="0" applyAlignment="1" applyFont="1" applyNumberFormat="1">
      <alignment vertical="bottom"/>
    </xf>
    <xf borderId="4" fillId="0" fontId="2" numFmtId="0" xfId="0" applyAlignment="1" applyBorder="1" applyFont="1">
      <alignment vertical="bottom"/>
    </xf>
    <xf borderId="0" fillId="0" fontId="2" numFmtId="0" xfId="0" applyAlignment="1" applyFont="1">
      <alignment horizontal="right" vertical="bottom"/>
    </xf>
    <xf borderId="0" fillId="0" fontId="2" numFmtId="0" xfId="0" applyAlignment="1" applyFont="1">
      <alignment horizontal="right" vertical="bottom"/>
    </xf>
    <xf borderId="1" fillId="0" fontId="3" numFmtId="0" xfId="0" applyAlignment="1" applyBorder="1" applyFont="1">
      <alignment vertical="bottom"/>
    </xf>
    <xf borderId="1" fillId="0" fontId="2" numFmtId="165" xfId="0" applyAlignment="1" applyBorder="1" applyFont="1" applyNumberFormat="1">
      <alignment vertical="bottom"/>
    </xf>
    <xf quotePrefix="1" borderId="1" fillId="0" fontId="2" numFmtId="0" xfId="0" applyAlignment="1" applyBorder="1" applyFont="1">
      <alignment vertical="bottom"/>
    </xf>
    <xf borderId="1" fillId="0" fontId="2" numFmtId="11" xfId="0" applyAlignment="1" applyBorder="1" applyFont="1" applyNumberFormat="1">
      <alignment horizontal="right" vertical="bottom"/>
    </xf>
    <xf borderId="1" fillId="22" fontId="7" numFmtId="0" xfId="0" applyAlignment="1" applyBorder="1" applyFill="1" applyFont="1">
      <alignment horizontal="center" readingOrder="0" shrinkToFit="0" vertical="center" wrapText="1"/>
    </xf>
    <xf borderId="1" fillId="0" fontId="24" numFmtId="0" xfId="0" applyAlignment="1" applyBorder="1" applyFont="1">
      <alignment horizontal="center" readingOrder="0" vertical="center"/>
    </xf>
    <xf borderId="1" fillId="0" fontId="4" numFmtId="0" xfId="0" applyAlignment="1" applyBorder="1" applyFont="1">
      <alignment horizontal="left" readingOrder="0" shrinkToFit="0" vertical="center" wrapText="1"/>
    </xf>
    <xf borderId="1" fillId="0" fontId="25"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3" fillId="23" fontId="3" numFmtId="0" xfId="0" applyAlignment="1" applyBorder="1" applyFill="1" applyFont="1">
      <alignment horizontal="center" vertical="bottom"/>
    </xf>
    <xf borderId="29" fillId="0" fontId="11" numFmtId="0" xfId="0" applyBorder="1" applyFont="1"/>
    <xf borderId="30" fillId="0" fontId="11" numFmtId="0" xfId="0" applyBorder="1" applyFont="1"/>
    <xf borderId="1" fillId="23" fontId="3" numFmtId="0" xfId="0" applyAlignment="1" applyBorder="1" applyFont="1">
      <alignment shrinkToFit="0" vertical="bottom" wrapText="1"/>
    </xf>
    <xf borderId="26" fillId="23" fontId="7" numFmtId="0" xfId="0" applyAlignment="1" applyBorder="1" applyFont="1">
      <alignment horizontal="center" readingOrder="0"/>
    </xf>
    <xf borderId="31" fillId="23" fontId="3" numFmtId="0" xfId="0" applyAlignment="1" applyBorder="1" applyFont="1">
      <alignment horizontal="center" readingOrder="0" vertical="bottom"/>
    </xf>
    <xf borderId="32" fillId="0" fontId="11" numFmtId="0" xfId="0" applyBorder="1" applyFont="1"/>
    <xf borderId="33" fillId="0" fontId="11" numFmtId="0" xfId="0" applyBorder="1" applyFont="1"/>
    <xf borderId="26" fillId="0" fontId="4" numFmtId="0" xfId="0" applyAlignment="1" applyBorder="1" applyFont="1">
      <alignment readingOrder="0"/>
    </xf>
    <xf borderId="26" fillId="0" fontId="2" numFmtId="0" xfId="0" applyAlignment="1" applyBorder="1" applyFont="1">
      <alignment readingOrder="0" shrinkToFit="0" vertical="bottom" wrapText="0"/>
    </xf>
    <xf borderId="0" fillId="0" fontId="26" numFmtId="0" xfId="0" applyAlignment="1" applyFont="1">
      <alignment readingOrder="0"/>
    </xf>
    <xf borderId="0" fillId="0" fontId="26" numFmtId="0" xfId="0" applyAlignment="1" applyFont="1">
      <alignment shrinkToFit="0" wrapText="0"/>
    </xf>
    <xf borderId="0" fillId="0" fontId="26" numFmtId="0" xfId="0" applyFont="1"/>
    <xf borderId="1" fillId="23" fontId="27" numFmtId="0" xfId="0" applyAlignment="1" applyBorder="1" applyFont="1">
      <alignment readingOrder="0" vertical="top"/>
    </xf>
    <xf borderId="1" fillId="23" fontId="28" numFmtId="0" xfId="0" applyAlignment="1" applyBorder="1" applyFont="1">
      <alignment horizontal="center" readingOrder="0"/>
    </xf>
    <xf borderId="1" fillId="24" fontId="27" numFmtId="0" xfId="0" applyAlignment="1" applyBorder="1" applyFill="1" applyFont="1">
      <alignment readingOrder="0" vertical="top"/>
    </xf>
    <xf borderId="1" fillId="0" fontId="29" numFmtId="0" xfId="0" applyAlignment="1" applyBorder="1" applyFont="1">
      <alignment readingOrder="0" shrinkToFit="0" vertical="top" wrapText="1"/>
    </xf>
    <xf borderId="1" fillId="0" fontId="29" numFmtId="0" xfId="0" applyAlignment="1" applyBorder="1" applyFont="1">
      <alignment horizontal="center" readingOrder="0" vertical="top"/>
    </xf>
    <xf borderId="1" fillId="0" fontId="30" numFmtId="0" xfId="0" applyAlignment="1" applyBorder="1" applyFont="1">
      <alignment readingOrder="0" shrinkToFit="0" vertical="bottom" wrapText="0"/>
    </xf>
    <xf borderId="1" fillId="0" fontId="31" numFmtId="0" xfId="0" applyAlignment="1" applyBorder="1" applyFont="1">
      <alignment readingOrder="0" vertical="bottom"/>
    </xf>
    <xf borderId="1" fillId="0" fontId="31" numFmtId="0" xfId="0" applyAlignment="1" applyBorder="1" applyFont="1">
      <alignment readingOrder="0" shrinkToFit="0" vertical="bottom" wrapText="1"/>
    </xf>
    <xf borderId="1" fillId="0" fontId="32" numFmtId="0" xfId="0" applyAlignment="1" applyBorder="1" applyFont="1">
      <alignment readingOrder="0" shrinkToFit="0" vertical="bottom" wrapText="0"/>
    </xf>
    <xf borderId="1" fillId="0" fontId="29" numFmtId="11" xfId="0" applyAlignment="1" applyBorder="1" applyFont="1" applyNumberFormat="1">
      <alignment horizontal="center" readingOrder="0" vertical="top"/>
    </xf>
    <xf borderId="1" fillId="0" fontId="31" numFmtId="11" xfId="0" applyAlignment="1" applyBorder="1" applyFont="1" applyNumberFormat="1">
      <alignment readingOrder="0" shrinkToFit="0" vertical="bottom" wrapText="1"/>
    </xf>
    <xf borderId="1" fillId="0" fontId="33" numFmtId="0" xfId="0" applyAlignment="1" applyBorder="1" applyFont="1">
      <alignment readingOrder="0" shrinkToFit="0" vertical="bottom" wrapText="1"/>
    </xf>
    <xf borderId="1" fillId="0" fontId="29" numFmtId="3" xfId="0" applyAlignment="1" applyBorder="1" applyFont="1" applyNumberFormat="1">
      <alignment horizontal="center" readingOrder="0" vertical="top"/>
    </xf>
    <xf borderId="1" fillId="0" fontId="4" numFmtId="0" xfId="0" applyAlignment="1" applyBorder="1" applyFont="1">
      <alignment vertical="bottom"/>
    </xf>
    <xf borderId="1" fillId="0" fontId="2" numFmtId="0" xfId="0" applyAlignment="1" applyBorder="1" applyFont="1">
      <alignment readingOrder="0" shrinkToFit="0" vertical="bottom" wrapText="0"/>
    </xf>
    <xf borderId="1" fillId="0" fontId="4" numFmtId="0" xfId="0" applyAlignment="1" applyBorder="1" applyFont="1">
      <alignment shrinkToFit="0" wrapText="1"/>
    </xf>
    <xf borderId="1" fillId="0" fontId="33" numFmtId="0" xfId="0" applyAlignment="1" applyBorder="1" applyFont="1">
      <alignment horizontal="center" readingOrder="0" vertical="top"/>
    </xf>
    <xf borderId="0" fillId="25" fontId="20" numFmtId="0" xfId="0" applyAlignment="1" applyFill="1" applyFont="1">
      <alignment vertical="bottom"/>
    </xf>
    <xf borderId="0" fillId="16" fontId="20" numFmtId="0" xfId="0" applyAlignment="1" applyFont="1">
      <alignment vertical="bottom"/>
    </xf>
    <xf borderId="0" fillId="16" fontId="20" numFmtId="0" xfId="0" applyAlignment="1" applyFont="1">
      <alignment shrinkToFit="0" vertical="bottom" wrapText="1"/>
    </xf>
    <xf borderId="0" fillId="26" fontId="20" numFmtId="0" xfId="0" applyAlignment="1" applyFill="1" applyFont="1">
      <alignment vertical="bottom"/>
    </xf>
    <xf borderId="0" fillId="26" fontId="20" numFmtId="0" xfId="0" applyAlignment="1" applyFont="1">
      <alignment shrinkToFit="0" vertical="bottom" wrapText="1"/>
    </xf>
    <xf borderId="0" fillId="26" fontId="2" numFmtId="0" xfId="0" applyAlignment="1" applyFont="1">
      <alignment vertical="bottom"/>
    </xf>
    <xf borderId="34" fillId="16" fontId="20" numFmtId="0" xfId="0" applyAlignment="1" applyBorder="1" applyFont="1">
      <alignment vertical="bottom"/>
    </xf>
    <xf borderId="34" fillId="16" fontId="2" numFmtId="0" xfId="0" applyAlignment="1" applyBorder="1" applyFont="1">
      <alignment vertical="bottom"/>
    </xf>
    <xf borderId="0" fillId="26" fontId="2" numFmtId="0" xfId="0" applyAlignment="1" applyFont="1">
      <alignment shrinkToFit="0" vertical="bottom" wrapText="1"/>
    </xf>
    <xf borderId="0" fillId="26" fontId="20" numFmtId="0" xfId="0" applyAlignment="1" applyFont="1">
      <alignment horizontal="right" vertical="bottom"/>
    </xf>
    <xf borderId="0" fillId="16" fontId="2" numFmtId="0" xfId="0" applyAlignment="1" applyFont="1">
      <alignment vertical="bottom"/>
    </xf>
    <xf borderId="0" fillId="16" fontId="2" numFmtId="0" xfId="0" applyAlignment="1" applyFont="1">
      <alignment shrinkToFit="0" vertical="bottom" wrapText="1"/>
    </xf>
    <xf borderId="0" fillId="16" fontId="20" numFmtId="0" xfId="0" applyAlignment="1" applyFont="1">
      <alignment horizontal="right" vertical="bottom"/>
    </xf>
    <xf borderId="35" fillId="26" fontId="2" numFmtId="0" xfId="0" applyAlignment="1" applyBorder="1" applyFont="1">
      <alignment vertical="bottom"/>
    </xf>
    <xf borderId="35" fillId="26" fontId="20" numFmtId="0" xfId="0" applyAlignment="1" applyBorder="1" applyFont="1">
      <alignment shrinkToFit="0" vertical="bottom" wrapText="1"/>
    </xf>
    <xf borderId="0" fillId="26" fontId="2" numFmtId="0" xfId="0" applyAlignment="1" applyFont="1">
      <alignment horizontal="right" vertical="bottom"/>
    </xf>
    <xf borderId="35" fillId="16" fontId="20" numFmtId="0" xfId="0" applyAlignment="1" applyBorder="1" applyFont="1">
      <alignment shrinkToFit="0" vertical="bottom" wrapText="1"/>
    </xf>
    <xf borderId="0" fillId="16" fontId="2" numFmtId="0" xfId="0" applyAlignment="1" applyFont="1">
      <alignment horizontal="right" vertical="bottom"/>
    </xf>
    <xf borderId="0" fillId="25" fontId="2" numFmtId="0" xfId="0" applyAlignment="1" applyFont="1">
      <alignment readingOrder="0" vertical="bottom"/>
    </xf>
    <xf borderId="0" fillId="25" fontId="20" numFmtId="0" xfId="0" applyAlignment="1" applyFont="1">
      <alignment shrinkToFit="0" vertical="bottom" wrapText="1"/>
    </xf>
    <xf borderId="0" fillId="16" fontId="20" numFmtId="0" xfId="0" applyAlignment="1" applyFont="1">
      <alignment shrinkToFit="0" vertical="top" wrapText="1"/>
    </xf>
    <xf borderId="0" fillId="16" fontId="2" numFmtId="0" xfId="0" applyAlignment="1" applyFont="1">
      <alignment vertical="top"/>
    </xf>
    <xf borderId="0" fillId="26" fontId="20" numFmtId="0" xfId="0" applyAlignment="1" applyFont="1">
      <alignment shrinkToFit="0" vertical="top" wrapText="1"/>
    </xf>
    <xf borderId="36" fillId="26" fontId="20" numFmtId="0" xfId="0" applyAlignment="1" applyBorder="1" applyFont="1">
      <alignment shrinkToFit="0" vertical="top" wrapText="1"/>
    </xf>
    <xf quotePrefix="1" borderId="0" fillId="16" fontId="20" numFmtId="0" xfId="0" applyAlignment="1" applyFont="1">
      <alignment shrinkToFit="0" vertical="top" wrapText="1"/>
    </xf>
    <xf borderId="36" fillId="16" fontId="20" numFmtId="0" xfId="0" applyAlignment="1" applyBorder="1" applyFont="1">
      <alignment shrinkToFit="0" vertical="top" wrapText="1"/>
    </xf>
    <xf quotePrefix="1" borderId="0" fillId="26" fontId="20" numFmtId="0" xfId="0" applyAlignment="1" applyFont="1">
      <alignment shrinkToFit="0" vertical="top" wrapText="1"/>
    </xf>
    <xf borderId="0" fillId="16" fontId="2" numFmtId="11" xfId="0" applyAlignment="1" applyFont="1" applyNumberFormat="1">
      <alignment horizontal="right" vertical="bottom"/>
    </xf>
    <xf borderId="35" fillId="16" fontId="2" numFmtId="0" xfId="0" applyAlignment="1" applyBorder="1" applyFont="1">
      <alignment vertical="bottom"/>
    </xf>
    <xf borderId="0" fillId="16" fontId="20" numFmtId="0" xfId="0" applyAlignment="1" applyFont="1">
      <alignment horizontal="right" shrinkToFit="0" vertical="bottom" wrapText="1"/>
    </xf>
    <xf borderId="4" fillId="0" fontId="2" numFmtId="0" xfId="0" applyAlignment="1" applyBorder="1" applyFont="1">
      <alignment readingOrder="0" shrinkToFit="0" vertical="bottom" wrapText="1"/>
    </xf>
    <xf borderId="0" fillId="0" fontId="4" numFmtId="0" xfId="0" applyAlignment="1" applyFont="1">
      <alignment horizontal="left" readingOrder="0"/>
    </xf>
    <xf borderId="6" fillId="0" fontId="4" numFmtId="49" xfId="0" applyAlignment="1" applyBorder="1" applyFont="1" applyNumberFormat="1">
      <alignment horizontal="left" readingOrder="0" shrinkToFit="0" vertical="center" wrapText="0"/>
    </xf>
    <xf borderId="7" fillId="0" fontId="4" numFmtId="49" xfId="0" applyAlignment="1" applyBorder="1" applyFont="1" applyNumberFormat="1">
      <alignment horizontal="left" readingOrder="0" shrinkToFit="0" vertical="center" wrapText="0"/>
    </xf>
    <xf borderId="8" fillId="0" fontId="4" numFmtId="0" xfId="0" applyAlignment="1" applyBorder="1" applyFont="1">
      <alignment horizontal="left" readingOrder="0" shrinkToFit="0" vertical="center" wrapText="0"/>
    </xf>
    <xf borderId="22" fillId="0" fontId="4" numFmtId="49" xfId="0" applyAlignment="1" applyBorder="1" applyFont="1" applyNumberFormat="1">
      <alignment readingOrder="0" shrinkToFit="0" vertical="center" wrapText="0"/>
    </xf>
    <xf borderId="10" fillId="0" fontId="4" numFmtId="49" xfId="0" applyAlignment="1" applyBorder="1" applyFont="1" applyNumberFormat="1">
      <alignment readingOrder="0" shrinkToFit="0" vertical="center" wrapText="0"/>
    </xf>
    <xf borderId="16" fillId="0" fontId="4" numFmtId="0" xfId="0" applyAlignment="1" applyBorder="1" applyFont="1">
      <alignment readingOrder="0" shrinkToFit="0" vertical="center" wrapText="0"/>
    </xf>
    <xf borderId="23" fillId="0" fontId="4" numFmtId="49" xfId="0" applyAlignment="1" applyBorder="1" applyFont="1" applyNumberFormat="1">
      <alignment readingOrder="0" shrinkToFit="0" vertical="center" wrapText="0"/>
    </xf>
    <xf borderId="13" fillId="0" fontId="4" numFmtId="49" xfId="0" applyAlignment="1" applyBorder="1" applyFont="1" applyNumberFormat="1">
      <alignment readingOrder="0" shrinkToFit="0" vertical="center" wrapText="0"/>
    </xf>
    <xf borderId="15" fillId="0" fontId="4" numFmtId="0" xfId="0" applyAlignment="1" applyBorder="1" applyFont="1">
      <alignment readingOrder="0" shrinkToFit="0" vertical="center" wrapText="0"/>
    </xf>
    <xf borderId="10" fillId="0" fontId="26" numFmtId="49" xfId="0" applyAlignment="1" applyBorder="1" applyFont="1" applyNumberFormat="1">
      <alignment readingOrder="0" shrinkToFit="0" vertical="center" wrapText="0"/>
    </xf>
    <xf borderId="10" fillId="0" fontId="34" numFmtId="49" xfId="0" applyAlignment="1" applyBorder="1" applyFont="1" applyNumberFormat="1">
      <alignment readingOrder="0" shrinkToFit="0" vertical="center" wrapText="0"/>
    </xf>
    <xf borderId="23" fillId="0" fontId="4" numFmtId="49" xfId="0" applyAlignment="1" applyBorder="1" applyFont="1" applyNumberFormat="1">
      <alignment shrinkToFit="0" vertical="center" wrapText="0"/>
    </xf>
    <xf borderId="13" fillId="0" fontId="26" numFmtId="49" xfId="0" applyAlignment="1" applyBorder="1" applyFont="1" applyNumberFormat="1">
      <alignment readingOrder="0" shrinkToFit="0" vertical="center" wrapText="0"/>
    </xf>
    <xf borderId="13" fillId="0" fontId="34" numFmtId="49" xfId="0" applyAlignment="1" applyBorder="1" applyFont="1" applyNumberFormat="1">
      <alignment readingOrder="0" shrinkToFit="0" vertical="center" wrapText="0"/>
    </xf>
    <xf borderId="22" fillId="0" fontId="4" numFmtId="49" xfId="0" applyAlignment="1" applyBorder="1" applyFont="1" applyNumberFormat="1">
      <alignment shrinkToFit="0" vertical="center" wrapText="0"/>
    </xf>
    <xf borderId="10" fillId="0" fontId="26" numFmtId="49" xfId="0" applyAlignment="1" applyBorder="1" applyFont="1" applyNumberFormat="1">
      <alignment readingOrder="0" shrinkToFit="0" vertical="center" wrapText="0"/>
    </xf>
    <xf borderId="10" fillId="0" fontId="34" numFmtId="49" xfId="0" applyAlignment="1" applyBorder="1" applyFont="1" applyNumberFormat="1">
      <alignment readingOrder="0" shrinkToFit="0" vertical="center" wrapText="0"/>
    </xf>
    <xf borderId="37" fillId="0" fontId="4" numFmtId="49" xfId="0" applyAlignment="1" applyBorder="1" applyFont="1" applyNumberFormat="1">
      <alignment shrinkToFit="0" vertical="center" wrapText="0"/>
    </xf>
    <xf borderId="25" fillId="0" fontId="4" numFmtId="49" xfId="0" applyAlignment="1" applyBorder="1" applyFont="1" applyNumberFormat="1">
      <alignment readingOrder="0" shrinkToFit="0" vertical="center" wrapText="0"/>
    </xf>
    <xf borderId="25" fillId="0" fontId="26" numFmtId="49" xfId="0" applyAlignment="1" applyBorder="1" applyFont="1" applyNumberFormat="1">
      <alignment readingOrder="0" shrinkToFit="0" vertical="center" wrapText="0"/>
    </xf>
    <xf borderId="25" fillId="0" fontId="34" numFmtId="49" xfId="0" applyAlignment="1" applyBorder="1" applyFont="1" applyNumberFormat="1">
      <alignment readingOrder="0" shrinkToFit="0" vertical="center" wrapText="0"/>
    </xf>
    <xf borderId="24" fillId="0" fontId="4" numFmtId="0" xfId="0" applyAlignment="1" applyBorder="1" applyFont="1">
      <alignment readingOrder="0" shrinkToFit="0" vertical="center" wrapText="0"/>
    </xf>
    <xf borderId="28" fillId="0" fontId="1" numFmtId="0" xfId="0" applyAlignment="1" applyBorder="1" applyFont="1">
      <alignment vertical="bottom"/>
    </xf>
    <xf borderId="32" fillId="0" fontId="1" numFmtId="0" xfId="0" applyAlignment="1" applyBorder="1" applyFont="1">
      <alignment readingOrder="0" vertical="bottom"/>
    </xf>
    <xf borderId="0" fillId="0" fontId="4" numFmtId="0" xfId="0" applyAlignment="1" applyFont="1">
      <alignment horizontal="left"/>
    </xf>
    <xf borderId="0" fillId="22" fontId="7" numFmtId="0" xfId="0" applyAlignment="1" applyFont="1">
      <alignment readingOrder="0" vertical="center"/>
    </xf>
    <xf borderId="0" fillId="22" fontId="7" numFmtId="0" xfId="0" applyAlignment="1" applyFont="1">
      <alignment horizontal="left" readingOrder="0" vertical="center"/>
    </xf>
    <xf borderId="0" fillId="0" fontId="7" numFmtId="0" xfId="0" applyAlignment="1" applyFont="1">
      <alignment vertical="center"/>
    </xf>
    <xf borderId="0" fillId="0" fontId="4" numFmtId="0" xfId="0" applyAlignment="1" applyFont="1">
      <alignment readingOrder="0" vertical="center"/>
    </xf>
    <xf borderId="0" fillId="0" fontId="4" numFmtId="0" xfId="0" applyAlignment="1" applyFont="1">
      <alignment horizontal="left" readingOrder="0" vertical="center"/>
    </xf>
    <xf borderId="0" fillId="0" fontId="35" numFmtId="0" xfId="0" applyAlignment="1" applyFont="1">
      <alignment horizontal="left" readingOrder="0" vertical="center"/>
    </xf>
    <xf borderId="0" fillId="0" fontId="4" numFmtId="0" xfId="0" applyAlignment="1" applyFont="1">
      <alignment horizontal="left" vertical="center"/>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B7E1CD"/>
          <bgColor rgb="FFB7E1CD"/>
        </patternFill>
      </fill>
      <border/>
    </dxf>
  </dxfs>
  <tableStyles count="15">
    <tableStyle count="3" pivot="0" name="Build 1A-style">
      <tableStyleElement dxfId="1" type="headerRow"/>
      <tableStyleElement dxfId="2" type="firstRowStripe"/>
      <tableStyleElement dxfId="3" type="secondRowStripe"/>
    </tableStyle>
    <tableStyle count="3" pivot="0" name="Build 1B-style">
      <tableStyleElement dxfId="1" type="headerRow"/>
      <tableStyleElement dxfId="2" type="firstRowStripe"/>
      <tableStyleElement dxfId="3" type="secondRowStripe"/>
    </tableStyle>
    <tableStyle count="3" pivot="0" name="Build 4a-style">
      <tableStyleElement dxfId="4" type="headerRow"/>
      <tableStyleElement dxfId="5" type="firstRowStripe"/>
      <tableStyleElement dxfId="6" type="secondRowStripe"/>
    </tableStyle>
    <tableStyle count="3" pivot="0" name="Build 4b-style">
      <tableStyleElement dxfId="7" type="headerRow"/>
      <tableStyleElement dxfId="2" type="firstRowStripe"/>
      <tableStyleElement dxfId="8" type="secondRowStripe"/>
    </tableStyle>
    <tableStyle count="3" pivot="0" name="Build 4b-style 2">
      <tableStyleElement dxfId="9" type="headerRow"/>
      <tableStyleElement dxfId="2" type="firstRowStripe"/>
      <tableStyleElement dxfId="10" type="secondRowStripe"/>
    </tableStyle>
    <tableStyle count="3" pivot="0" name="Build 6a-style">
      <tableStyleElement dxfId="1" type="headerRow"/>
      <tableStyleElement dxfId="2" type="firstRowStripe"/>
      <tableStyleElement dxfId="3" type="secondRowStripe"/>
    </tableStyle>
    <tableStyle count="3" pivot="0" name="Build 8a-style">
      <tableStyleElement dxfId="4" type="headerRow"/>
      <tableStyleElement dxfId="5" type="firstRowStripe"/>
      <tableStyleElement dxfId="6" type="secondRowStripe"/>
    </tableStyle>
    <tableStyle count="3" pivot="0" name="Build 8a-style 2">
      <tableStyleElement dxfId="4" type="headerRow"/>
      <tableStyleElement dxfId="5" type="firstRowStripe"/>
      <tableStyleElement dxfId="6" type="secondRowStripe"/>
    </tableStyle>
    <tableStyle count="3" pivot="0" name="Build 8a-style 3">
      <tableStyleElement dxfId="4" type="headerRow"/>
      <tableStyleElement dxfId="5" type="firstRowStripe"/>
      <tableStyleElement dxfId="6" type="secondRowStripe"/>
    </tableStyle>
    <tableStyle count="3" pivot="0" name="Build 8a-style 4">
      <tableStyleElement dxfId="4" type="headerRow"/>
      <tableStyleElement dxfId="5" type="firstRowStripe"/>
      <tableStyleElement dxfId="6" type="secondRowStripe"/>
    </tableStyle>
    <tableStyle count="3" pivot="0" name="Build 8a-style 5">
      <tableStyleElement dxfId="4" type="headerRow"/>
      <tableStyleElement dxfId="5" type="firstRowStripe"/>
      <tableStyleElement dxfId="6" type="secondRowStripe"/>
    </tableStyle>
    <tableStyle count="3" pivot="0" name="Build 8a-style 6">
      <tableStyleElement dxfId="4" type="headerRow"/>
      <tableStyleElement dxfId="5" type="firstRowStripe"/>
      <tableStyleElement dxfId="6" type="secondRowStripe"/>
    </tableStyle>
    <tableStyle count="3" pivot="0" name="Build 8a-style 7">
      <tableStyleElement dxfId="4" type="headerRow"/>
      <tableStyleElement dxfId="5" type="firstRowStripe"/>
      <tableStyleElement dxfId="6" type="secondRowStripe"/>
    </tableStyle>
    <tableStyle count="3" pivot="0" name="Build 8a-style 8">
      <tableStyleElement dxfId="4" type="headerRow"/>
      <tableStyleElement dxfId="5" type="firstRowStripe"/>
      <tableStyleElement dxfId="6" type="secondRowStripe"/>
    </tableStyle>
    <tableStyle count="3" pivot="0" name="Build 8b-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6:H43" displayName="Table2" name="Table2" id="1">
  <tableColumns count="8">
    <tableColumn name="Test No." id="1"/>
    <tableColumn name="Test Case Name" id="2"/>
    <tableColumn name="First Number" id="3"/>
    <tableColumn name="Second Number" id="4"/>
    <tableColumn name="Operation" id="5"/>
    <tableColumn name="Interger Only" id="6"/>
    <tableColumn name="Expected Answer" id="7"/>
    <tableColumn name="Given Answer" id="8"/>
  </tableColumns>
  <tableStyleInfo name="Build 1A-style" showColumnStripes="0" showFirstColumn="1" showLastColumn="1" showRowStripes="1"/>
</table>
</file>

<file path=xl/tables/table10.xml><?xml version="1.0" encoding="utf-8"?>
<table xmlns="http://schemas.openxmlformats.org/spreadsheetml/2006/main" ref="A25:I33" displayName="Table_7" name="Table_7" id="10">
  <tableColumns count="9">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s>
  <tableStyleInfo name="Build 8a-style 4" showColumnStripes="0" showFirstColumn="1" showLastColumn="1" showRowStripes="1"/>
</table>
</file>

<file path=xl/tables/table11.xml><?xml version="1.0" encoding="utf-8"?>
<table xmlns="http://schemas.openxmlformats.org/spreadsheetml/2006/main" ref="A35:I46" displayName="Table_8" name="Table_8" id="11">
  <tableColumns count="9">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s>
  <tableStyleInfo name="Build 8a-style 5" showColumnStripes="0" showFirstColumn="1" showLastColumn="1" showRowStripes="1"/>
</table>
</file>

<file path=xl/tables/table12.xml><?xml version="1.0" encoding="utf-8"?>
<table xmlns="http://schemas.openxmlformats.org/spreadsheetml/2006/main" ref="A50:I57" displayName="Table_9" name="Table_9" id="12">
  <tableColumns count="9">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s>
  <tableStyleInfo name="Build 8a-style 6" showColumnStripes="0" showFirstColumn="1" showLastColumn="1" showRowStripes="1"/>
</table>
</file>

<file path=xl/tables/table13.xml><?xml version="1.0" encoding="utf-8"?>
<table xmlns="http://schemas.openxmlformats.org/spreadsheetml/2006/main" ref="A60:I67" displayName="Table_10" name="Table_10" id="13">
  <tableColumns count="9">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s>
  <tableStyleInfo name="Build 8a-style 7" showColumnStripes="0" showFirstColumn="1" showLastColumn="1" showRowStripes="1"/>
</table>
</file>

<file path=xl/tables/table14.xml><?xml version="1.0" encoding="utf-8"?>
<table xmlns="http://schemas.openxmlformats.org/spreadsheetml/2006/main" ref="A70:I71" displayName="Table_11" name="Table_11" id="14">
  <tableColumns count="9">
    <tableColumn name="Defect ID" id="1"/>
    <tableColumn name="Defect Title" id="2"/>
    <tableColumn name="Defect Description" id="3"/>
    <tableColumn name="Function ID" id="4"/>
    <tableColumn name="Severity" id="5"/>
    <tableColumn name="Reported By" id="6"/>
    <tableColumn name="Date Reported" id="7"/>
    <tableColumn name="Status" id="8"/>
    <tableColumn name="Comment" id="9"/>
  </tableColumns>
  <tableStyleInfo name="Build 8a-style 8" showColumnStripes="0" showFirstColumn="1" showLastColumn="1" showRowStripes="1"/>
</table>
</file>

<file path=xl/tables/table15.xml><?xml version="1.0" encoding="utf-8"?>
<table xmlns="http://schemas.openxmlformats.org/spreadsheetml/2006/main" ref="A8:G26" displayName="Table1" name="Table1" id="15">
  <tableColumns count="7">
    <tableColumn name="Test Type" id="1"/>
    <tableColumn name="Test ID" id="2"/>
    <tableColumn name="Test Case Name" id="3"/>
    <tableColumn name="Test Steps" id="4"/>
    <tableColumn name="Expected Result" id="5"/>
    <tableColumn name="Actual Result" id="6"/>
    <tableColumn name="Status" id="7"/>
  </tableColumns>
  <tableStyleInfo name="Build 8b-style" showColumnStripes="0" showFirstColumn="1" showLastColumn="1" showRowStripes="1"/>
</table>
</file>

<file path=xl/tables/table2.xml><?xml version="1.0" encoding="utf-8"?>
<table xmlns="http://schemas.openxmlformats.org/spreadsheetml/2006/main" ref="A7:I45" displayName="Table3" name="Table3" id="2">
  <tableColumns count="9">
    <tableColumn name="Column 1" id="1"/>
    <tableColumn name="Column 2" id="2"/>
    <tableColumn name="Column 3" id="3"/>
    <tableColumn name="Column 4" id="4"/>
    <tableColumn name="Column 5" id="5"/>
    <tableColumn name="Column 6" id="6"/>
    <tableColumn name="Column 7" id="7"/>
    <tableColumn name="Column 8" id="8"/>
    <tableColumn name="Column 9" id="9"/>
  </tableColumns>
  <tableStyleInfo name="Build 1B-style" showColumnStripes="0" showFirstColumn="1" showLastColumn="1" showRowStripes="1"/>
</table>
</file>

<file path=xl/tables/table3.xml><?xml version="1.0" encoding="utf-8"?>
<table xmlns="http://schemas.openxmlformats.org/spreadsheetml/2006/main" ref="A51:I60" displayName="Table_1" name="Table_1" id="3">
  <tableColumns count="9">
    <tableColumn name="Defect ID" id="1"/>
    <tableColumn name="Defect Title" id="2"/>
    <tableColumn name="Defect Description" id="3"/>
    <tableColumn name="Function ID" id="4"/>
    <tableColumn name="Severity" id="5"/>
    <tableColumn name="Reported By" id="6"/>
    <tableColumn name="Date Reported" id="7"/>
    <tableColumn name="Status" id="8"/>
    <tableColumn name="Comment" id="9"/>
  </tableColumns>
  <tableStyleInfo name="Build 4a-style" showColumnStripes="0" showFirstColumn="1" showLastColumn="1" showRowStripes="1"/>
</table>
</file>

<file path=xl/tables/table4.xml><?xml version="1.0" encoding="utf-8"?>
<table xmlns="http://schemas.openxmlformats.org/spreadsheetml/2006/main" ref="A7:B13" displayName="Table_2" name="Table_2" id="4">
  <tableColumns count="2">
    <tableColumn name="Test types" id="1"/>
    <tableColumn name="ID" id="2"/>
  </tableColumns>
  <tableStyleInfo name="Build 4b-style" showColumnStripes="0" showFirstColumn="1" showLastColumn="1" showRowStripes="1"/>
</table>
</file>

<file path=xl/tables/table5.xml><?xml version="1.0" encoding="utf-8"?>
<table xmlns="http://schemas.openxmlformats.org/spreadsheetml/2006/main" ref="A23:L43" displayName="Table_3" name="Table_3" id="5">
  <tableColumns count="12">
    <tableColumn name="STT" id="1"/>
    <tableColumn name="Test Case ID" id="2"/>
    <tableColumn name="Mô tả" id="3"/>
    <tableColumn name="Test type" id="4"/>
    <tableColumn name="firstNum" id="5"/>
    <tableColumn name="secondNum" id="6"/>
    <tableColumn name="operation" id="7"/>
    <tableColumn name="intergersOnly" id="8"/>
    <tableColumn name="Kết quả mong đợi" id="9"/>
    <tableColumn name="Kết quả thực tế" id="10"/>
    <tableColumn name="Pass/Fail" id="11"/>
    <tableColumn name="Ghi chú" id="12"/>
  </tableColumns>
  <tableStyleInfo name="Build 4b-style 2" showColumnStripes="0" showFirstColumn="1" showLastColumn="1" showRowStripes="1"/>
</table>
</file>

<file path=xl/tables/table6.xml><?xml version="1.0" encoding="utf-8"?>
<table xmlns="http://schemas.openxmlformats.org/spreadsheetml/2006/main" ref="A8:E31" displayName="Group_6" name="Group_6" id="6">
  <tableColumns count="5">
    <tableColumn name="Testcase" id="1"/>
    <tableColumn name="Test type " id="2"/>
    <tableColumn name="Description" id="3"/>
    <tableColumn name="Expected output" id="4"/>
    <tableColumn name="Result" id="5"/>
  </tableColumns>
  <tableStyleInfo name="Build 6a-style" showColumnStripes="0" showFirstColumn="1" showLastColumn="1" showRowStripes="1"/>
</table>
</file>

<file path=xl/tables/table7.xml><?xml version="1.0" encoding="utf-8"?>
<table xmlns="http://schemas.openxmlformats.org/spreadsheetml/2006/main" ref="A7:C13" displayName="Table_4" name="Table_4" id="7">
  <tableColumns count="3">
    <tableColumn name="ID" id="1"/>
    <tableColumn name="Feature Name" id="2"/>
    <tableColumn name="Description" id="3"/>
  </tableColumns>
  <tableStyleInfo name="Build 8a-style" showColumnStripes="0" showFirstColumn="1" showLastColumn="1" showRowStripes="1"/>
</table>
</file>

<file path=xl/tables/table8.xml><?xml version="1.0" encoding="utf-8"?>
<table xmlns="http://schemas.openxmlformats.org/spreadsheetml/2006/main" ref="E7:E11" displayName="Table_5" name="Table_5" id="8">
  <tableColumns count="1">
    <tableColumn name="Testype" id="1"/>
  </tableColumns>
  <tableStyleInfo name="Build 8a-style 2" showColumnStripes="0" showFirstColumn="1" showLastColumn="1" showRowStripes="1"/>
</table>
</file>

<file path=xl/tables/table9.xml><?xml version="1.0" encoding="utf-8"?>
<table xmlns="http://schemas.openxmlformats.org/spreadsheetml/2006/main" ref="A15:I22" displayName="Table_6" name="Table_6" id="9">
  <tableColumns count="9">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s>
  <tableStyleInfo name="Build 8a-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stsheepnz.github.io/BasicCalculator.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11" Type="http://schemas.openxmlformats.org/officeDocument/2006/relationships/table" Target="../tables/table8.xml"/><Relationship Id="rId10" Type="http://schemas.openxmlformats.org/officeDocument/2006/relationships/table" Target="../tables/table7.xml"/><Relationship Id="rId13" Type="http://schemas.openxmlformats.org/officeDocument/2006/relationships/table" Target="../tables/table10.xml"/><Relationship Id="rId12" Type="http://schemas.openxmlformats.org/officeDocument/2006/relationships/table" Target="../tables/table9.xml"/><Relationship Id="rId15" Type="http://schemas.openxmlformats.org/officeDocument/2006/relationships/table" Target="../tables/table12.xml"/><Relationship Id="rId14" Type="http://schemas.openxmlformats.org/officeDocument/2006/relationships/table" Target="../tables/table11.xml"/><Relationship Id="rId17" Type="http://schemas.openxmlformats.org/officeDocument/2006/relationships/table" Target="../tables/table14.xml"/><Relationship Id="rId16"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4" Type="http://schemas.openxmlformats.org/officeDocument/2006/relationships/table" Target="../tables/table4.x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c r="D1" s="3"/>
    </row>
    <row r="2">
      <c r="A2" s="4" t="s">
        <v>2</v>
      </c>
      <c r="B2" s="3"/>
      <c r="C2" s="3"/>
      <c r="D2" s="3"/>
    </row>
    <row r="3">
      <c r="A3" s="5" t="s">
        <v>3</v>
      </c>
      <c r="B3" s="3" t="s">
        <v>4</v>
      </c>
      <c r="C3" s="3" t="s">
        <v>5</v>
      </c>
      <c r="D3" s="3" t="s">
        <v>6</v>
      </c>
    </row>
    <row r="4">
      <c r="A4" s="5" t="s">
        <v>7</v>
      </c>
      <c r="B4" s="3" t="s">
        <v>8</v>
      </c>
      <c r="C4" s="3" t="s">
        <v>9</v>
      </c>
      <c r="D4" s="3" t="s">
        <v>10</v>
      </c>
    </row>
    <row r="6">
      <c r="A6" s="6" t="s">
        <v>11</v>
      </c>
      <c r="B6" s="7" t="s">
        <v>12</v>
      </c>
    </row>
  </sheetData>
  <hyperlinks>
    <hyperlink r:id="rId1" ref="B6"/>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38"/>
    <col customWidth="1" min="4" max="4" width="31.5"/>
    <col customWidth="1" min="5" max="5" width="16.0"/>
    <col customWidth="1" min="6" max="6" width="15.25"/>
    <col customWidth="1" min="8" max="8" width="15.25"/>
    <col customWidth="1" min="9" max="9" width="26.38"/>
    <col customWidth="1" min="10" max="10" width="38.25"/>
  </cols>
  <sheetData>
    <row r="1">
      <c r="A1" s="1" t="s">
        <v>0</v>
      </c>
      <c r="B1" s="123"/>
      <c r="C1" s="2" t="s">
        <v>1</v>
      </c>
      <c r="D1" s="3"/>
      <c r="E1" s="3"/>
    </row>
    <row r="2">
      <c r="A2" s="4" t="s">
        <v>2</v>
      </c>
      <c r="B2" s="257"/>
      <c r="C2" s="3"/>
      <c r="D2" s="3"/>
      <c r="E2" s="3"/>
    </row>
    <row r="3">
      <c r="A3" s="5" t="s">
        <v>3</v>
      </c>
      <c r="B3" s="9">
        <v>2.2127123E7</v>
      </c>
      <c r="C3" s="9">
        <v>2.112704E7</v>
      </c>
      <c r="D3" s="9">
        <v>2.2127214E7</v>
      </c>
    </row>
    <row r="4">
      <c r="A4" s="5" t="s">
        <v>7</v>
      </c>
      <c r="B4" s="9" t="s">
        <v>859</v>
      </c>
      <c r="C4" s="9" t="s">
        <v>860</v>
      </c>
      <c r="D4" s="9" t="s">
        <v>861</v>
      </c>
    </row>
    <row r="8">
      <c r="A8" s="154" t="s">
        <v>411</v>
      </c>
      <c r="B8" s="154" t="s">
        <v>862</v>
      </c>
      <c r="C8" s="154" t="s">
        <v>794</v>
      </c>
    </row>
    <row r="9">
      <c r="A9" s="258">
        <v>1.0</v>
      </c>
      <c r="B9" s="258" t="s">
        <v>863</v>
      </c>
      <c r="C9" s="258" t="s">
        <v>864</v>
      </c>
    </row>
    <row r="10">
      <c r="A10" s="259">
        <v>2.0</v>
      </c>
      <c r="B10" s="259" t="s">
        <v>865</v>
      </c>
      <c r="C10" s="259" t="s">
        <v>416</v>
      </c>
    </row>
    <row r="11">
      <c r="A11" s="260">
        <v>3.0</v>
      </c>
      <c r="B11" s="260" t="s">
        <v>866</v>
      </c>
      <c r="C11" s="260" t="s">
        <v>420</v>
      </c>
    </row>
    <row r="18">
      <c r="E18" s="261" t="s">
        <v>503</v>
      </c>
    </row>
    <row r="19">
      <c r="A19" s="262" t="s">
        <v>411</v>
      </c>
      <c r="B19" s="262" t="s">
        <v>867</v>
      </c>
      <c r="C19" s="262" t="s">
        <v>793</v>
      </c>
      <c r="D19" s="262" t="s">
        <v>413</v>
      </c>
      <c r="E19" s="262" t="s">
        <v>868</v>
      </c>
      <c r="F19" s="262" t="s">
        <v>869</v>
      </c>
      <c r="G19" s="262" t="s">
        <v>35</v>
      </c>
      <c r="H19" s="262" t="s">
        <v>870</v>
      </c>
      <c r="I19" s="263" t="s">
        <v>504</v>
      </c>
      <c r="J19" s="262" t="s">
        <v>430</v>
      </c>
      <c r="K19" s="6"/>
    </row>
    <row r="20">
      <c r="A20" s="264"/>
      <c r="B20" s="265" t="s">
        <v>863</v>
      </c>
      <c r="C20" s="154" t="s">
        <v>871</v>
      </c>
      <c r="D20" s="154" t="s">
        <v>872</v>
      </c>
      <c r="E20" s="156">
        <v>3.0</v>
      </c>
      <c r="F20" s="156">
        <v>4.0</v>
      </c>
      <c r="G20" s="154" t="s">
        <v>806</v>
      </c>
      <c r="H20" s="154" t="s">
        <v>873</v>
      </c>
      <c r="I20" s="154">
        <v>12.0</v>
      </c>
      <c r="J20" s="154">
        <v>12.0</v>
      </c>
    </row>
    <row r="21">
      <c r="A21" s="264"/>
      <c r="B21" s="265" t="s">
        <v>863</v>
      </c>
      <c r="C21" s="154" t="s">
        <v>874</v>
      </c>
      <c r="D21" s="154" t="s">
        <v>875</v>
      </c>
      <c r="E21" s="156">
        <v>-3.0</v>
      </c>
      <c r="F21" s="156">
        <v>-5.0</v>
      </c>
      <c r="G21" s="154" t="s">
        <v>806</v>
      </c>
      <c r="H21" s="154" t="s">
        <v>873</v>
      </c>
      <c r="I21" s="154">
        <v>15.0</v>
      </c>
      <c r="J21" s="154">
        <v>15.0</v>
      </c>
    </row>
    <row r="22">
      <c r="A22" s="264"/>
      <c r="B22" s="265" t="s">
        <v>863</v>
      </c>
      <c r="C22" s="154" t="s">
        <v>876</v>
      </c>
      <c r="D22" s="154" t="s">
        <v>877</v>
      </c>
      <c r="E22" s="156">
        <v>-3.0</v>
      </c>
      <c r="F22" s="156">
        <v>6.0</v>
      </c>
      <c r="G22" s="154" t="s">
        <v>806</v>
      </c>
      <c r="H22" s="154" t="s">
        <v>873</v>
      </c>
      <c r="I22" s="154">
        <v>-18.0</v>
      </c>
      <c r="J22" s="154">
        <v>-18.0</v>
      </c>
    </row>
    <row r="23">
      <c r="A23" s="264"/>
      <c r="B23" s="265" t="s">
        <v>863</v>
      </c>
      <c r="C23" s="154" t="s">
        <v>878</v>
      </c>
      <c r="D23" s="154" t="s">
        <v>879</v>
      </c>
      <c r="E23" s="156">
        <v>0.0</v>
      </c>
      <c r="F23" s="156">
        <v>7.0</v>
      </c>
      <c r="G23" s="154" t="s">
        <v>806</v>
      </c>
      <c r="H23" s="154" t="s">
        <v>873</v>
      </c>
      <c r="I23" s="154">
        <v>0.0</v>
      </c>
      <c r="J23" s="154">
        <v>0.0</v>
      </c>
    </row>
    <row r="24">
      <c r="A24" s="264"/>
      <c r="B24" s="265" t="s">
        <v>863</v>
      </c>
      <c r="C24" s="154" t="s">
        <v>880</v>
      </c>
      <c r="D24" s="154" t="s">
        <v>881</v>
      </c>
      <c r="E24" s="156">
        <v>2.5</v>
      </c>
      <c r="F24" s="156">
        <v>4.0</v>
      </c>
      <c r="G24" s="154" t="s">
        <v>806</v>
      </c>
      <c r="H24" s="154" t="s">
        <v>873</v>
      </c>
      <c r="I24" s="154">
        <v>10.0</v>
      </c>
      <c r="J24" s="154">
        <v>10.0</v>
      </c>
    </row>
    <row r="25">
      <c r="A25" s="264"/>
      <c r="B25" s="265" t="s">
        <v>863</v>
      </c>
      <c r="C25" s="154" t="s">
        <v>882</v>
      </c>
      <c r="D25" s="154" t="s">
        <v>883</v>
      </c>
      <c r="E25" s="156">
        <v>2.5</v>
      </c>
      <c r="F25" s="156">
        <v>2.5</v>
      </c>
      <c r="G25" s="154" t="s">
        <v>806</v>
      </c>
      <c r="H25" s="154" t="s">
        <v>884</v>
      </c>
      <c r="I25" s="154">
        <v>6.0</v>
      </c>
      <c r="J25" s="154">
        <v>6.0</v>
      </c>
    </row>
    <row r="26">
      <c r="A26" s="264"/>
      <c r="B26" s="265" t="s">
        <v>863</v>
      </c>
      <c r="C26" s="154" t="s">
        <v>885</v>
      </c>
      <c r="D26" s="154" t="s">
        <v>886</v>
      </c>
      <c r="E26" s="156" t="s">
        <v>812</v>
      </c>
      <c r="F26" s="156">
        <v>3.0</v>
      </c>
      <c r="G26" s="154" t="s">
        <v>806</v>
      </c>
      <c r="H26" s="154" t="s">
        <v>873</v>
      </c>
      <c r="I26" s="154" t="s">
        <v>887</v>
      </c>
      <c r="J26" s="154" t="s">
        <v>888</v>
      </c>
    </row>
    <row r="27">
      <c r="A27" s="266"/>
      <c r="B27" s="267" t="s">
        <v>863</v>
      </c>
      <c r="C27" s="154" t="s">
        <v>889</v>
      </c>
      <c r="D27" s="154" t="s">
        <v>890</v>
      </c>
      <c r="E27" s="156">
        <v>3.0</v>
      </c>
      <c r="F27" s="156" t="s">
        <v>891</v>
      </c>
      <c r="G27" s="154" t="s">
        <v>806</v>
      </c>
      <c r="H27" s="154" t="s">
        <v>873</v>
      </c>
      <c r="I27" s="154" t="s">
        <v>892</v>
      </c>
      <c r="J27" s="154">
        <v>0.0</v>
      </c>
    </row>
    <row r="28">
      <c r="A28" s="266"/>
      <c r="B28" s="267" t="s">
        <v>866</v>
      </c>
      <c r="C28" s="154" t="s">
        <v>893</v>
      </c>
      <c r="D28" s="154" t="s">
        <v>894</v>
      </c>
      <c r="E28" s="156">
        <v>9.9999999999E10</v>
      </c>
      <c r="F28" s="156">
        <v>9.9999999999E10</v>
      </c>
      <c r="G28" s="154" t="s">
        <v>806</v>
      </c>
      <c r="H28" s="154" t="s">
        <v>873</v>
      </c>
      <c r="I28" s="154" t="s">
        <v>895</v>
      </c>
      <c r="J28" s="154" t="s">
        <v>896</v>
      </c>
    </row>
    <row r="29">
      <c r="A29" s="266"/>
      <c r="B29" s="267" t="s">
        <v>863</v>
      </c>
      <c r="C29" s="154" t="s">
        <v>897</v>
      </c>
      <c r="D29" s="154" t="s">
        <v>898</v>
      </c>
      <c r="E29" s="156" t="s">
        <v>329</v>
      </c>
      <c r="F29" s="156" t="s">
        <v>330</v>
      </c>
      <c r="G29" s="154" t="s">
        <v>806</v>
      </c>
      <c r="H29" s="154" t="s">
        <v>873</v>
      </c>
      <c r="I29" s="154" t="s">
        <v>899</v>
      </c>
      <c r="J29" s="154" t="s">
        <v>900</v>
      </c>
    </row>
    <row r="30">
      <c r="A30" s="266"/>
      <c r="B30" s="265" t="s">
        <v>863</v>
      </c>
      <c r="C30" s="154" t="s">
        <v>901</v>
      </c>
      <c r="D30" s="154" t="s">
        <v>902</v>
      </c>
      <c r="E30" s="154">
        <v>5.0</v>
      </c>
      <c r="F30" s="154">
        <v>7.0</v>
      </c>
      <c r="G30" s="154" t="s">
        <v>802</v>
      </c>
      <c r="H30" s="154" t="s">
        <v>873</v>
      </c>
      <c r="I30" s="154">
        <v>12.0</v>
      </c>
      <c r="J30" s="154">
        <v>12.0</v>
      </c>
    </row>
    <row r="31">
      <c r="A31" s="266"/>
      <c r="B31" s="265" t="s">
        <v>863</v>
      </c>
      <c r="C31" s="154" t="s">
        <v>903</v>
      </c>
      <c r="D31" s="154" t="s">
        <v>904</v>
      </c>
      <c r="E31" s="154">
        <v>-3.0</v>
      </c>
      <c r="F31" s="154">
        <v>8.0</v>
      </c>
      <c r="G31" s="154" t="s">
        <v>802</v>
      </c>
      <c r="H31" s="154" t="s">
        <v>873</v>
      </c>
      <c r="I31" s="154">
        <v>5.0</v>
      </c>
      <c r="J31" s="154">
        <v>5.0</v>
      </c>
    </row>
    <row r="32">
      <c r="A32" s="266"/>
      <c r="B32" s="265" t="s">
        <v>863</v>
      </c>
      <c r="C32" s="154" t="s">
        <v>905</v>
      </c>
      <c r="D32" s="154" t="s">
        <v>906</v>
      </c>
      <c r="E32" s="154">
        <v>-5.0</v>
      </c>
      <c r="F32" s="154">
        <v>-2.0</v>
      </c>
      <c r="G32" s="154" t="s">
        <v>802</v>
      </c>
      <c r="H32" s="154" t="s">
        <v>873</v>
      </c>
      <c r="I32" s="154">
        <v>-7.0</v>
      </c>
      <c r="J32" s="154">
        <v>-7.0</v>
      </c>
    </row>
    <row r="33">
      <c r="A33" s="266"/>
      <c r="B33" s="265" t="s">
        <v>863</v>
      </c>
      <c r="C33" s="154" t="s">
        <v>907</v>
      </c>
      <c r="D33" s="154" t="s">
        <v>908</v>
      </c>
      <c r="E33" s="154">
        <v>0.0</v>
      </c>
      <c r="F33" s="154">
        <v>4.0</v>
      </c>
      <c r="G33" s="154" t="s">
        <v>802</v>
      </c>
      <c r="H33" s="154" t="s">
        <v>873</v>
      </c>
      <c r="I33" s="154">
        <v>4.0</v>
      </c>
      <c r="J33" s="154">
        <v>4.0</v>
      </c>
    </row>
    <row r="34">
      <c r="A34" s="266"/>
      <c r="B34" s="265" t="s">
        <v>863</v>
      </c>
      <c r="C34" s="154" t="s">
        <v>909</v>
      </c>
      <c r="D34" s="154" t="s">
        <v>910</v>
      </c>
      <c r="E34" s="154">
        <v>2.1</v>
      </c>
      <c r="F34" s="154">
        <v>3.2</v>
      </c>
      <c r="G34" s="154" t="s">
        <v>802</v>
      </c>
      <c r="H34" s="154" t="s">
        <v>873</v>
      </c>
      <c r="I34" s="154">
        <v>5.3</v>
      </c>
      <c r="J34" s="268" t="s">
        <v>911</v>
      </c>
    </row>
    <row r="35">
      <c r="A35" s="266"/>
      <c r="B35" s="265" t="s">
        <v>863</v>
      </c>
      <c r="C35" s="154" t="s">
        <v>912</v>
      </c>
      <c r="D35" s="154" t="s">
        <v>913</v>
      </c>
      <c r="E35" s="154">
        <v>2.3</v>
      </c>
      <c r="F35" s="154">
        <v>3.6</v>
      </c>
      <c r="G35" s="154" t="s">
        <v>802</v>
      </c>
      <c r="H35" s="154" t="s">
        <v>884</v>
      </c>
      <c r="I35" s="154">
        <v>5.0</v>
      </c>
      <c r="J35" s="154">
        <v>5.0</v>
      </c>
    </row>
    <row r="36">
      <c r="A36" s="266"/>
      <c r="B36" s="265" t="s">
        <v>863</v>
      </c>
      <c r="C36" s="154" t="s">
        <v>914</v>
      </c>
      <c r="D36" s="154" t="s">
        <v>915</v>
      </c>
      <c r="E36" s="154" t="s">
        <v>812</v>
      </c>
      <c r="F36" s="154">
        <v>5.0</v>
      </c>
      <c r="G36" s="154" t="s">
        <v>802</v>
      </c>
      <c r="H36" s="154" t="s">
        <v>873</v>
      </c>
      <c r="I36" s="154" t="s">
        <v>916</v>
      </c>
      <c r="J36" s="154" t="s">
        <v>917</v>
      </c>
    </row>
    <row r="37">
      <c r="A37" s="266"/>
      <c r="B37" s="267" t="s">
        <v>863</v>
      </c>
      <c r="C37" s="154" t="s">
        <v>918</v>
      </c>
      <c r="D37" s="154" t="s">
        <v>919</v>
      </c>
      <c r="E37" s="160"/>
      <c r="F37" s="154">
        <v>6.0</v>
      </c>
      <c r="G37" s="154" t="s">
        <v>802</v>
      </c>
      <c r="H37" s="154" t="s">
        <v>873</v>
      </c>
      <c r="I37" s="154" t="s">
        <v>916</v>
      </c>
      <c r="J37" s="269">
        <v>5.0</v>
      </c>
    </row>
    <row r="38">
      <c r="A38" s="266"/>
      <c r="B38" s="267" t="s">
        <v>866</v>
      </c>
      <c r="C38" s="154" t="s">
        <v>920</v>
      </c>
      <c r="D38" s="154" t="s">
        <v>835</v>
      </c>
      <c r="E38" s="154">
        <v>9.99999999999E11</v>
      </c>
      <c r="F38" s="154">
        <v>9.99999999999E11</v>
      </c>
      <c r="G38" s="154" t="s">
        <v>802</v>
      </c>
      <c r="H38" s="154" t="s">
        <v>873</v>
      </c>
      <c r="I38" s="270">
        <v>2.0E12</v>
      </c>
      <c r="J38" s="154" t="s">
        <v>896</v>
      </c>
    </row>
    <row r="39">
      <c r="A39" s="266"/>
      <c r="B39" s="267" t="s">
        <v>863</v>
      </c>
      <c r="C39" s="154" t="s">
        <v>921</v>
      </c>
      <c r="D39" s="154" t="s">
        <v>922</v>
      </c>
      <c r="E39" s="154" t="s">
        <v>329</v>
      </c>
      <c r="F39" s="154" t="s">
        <v>330</v>
      </c>
      <c r="G39" s="154" t="s">
        <v>802</v>
      </c>
      <c r="H39" s="154" t="s">
        <v>873</v>
      </c>
      <c r="I39" s="154" t="s">
        <v>401</v>
      </c>
      <c r="J39" s="154" t="s">
        <v>917</v>
      </c>
    </row>
    <row r="40">
      <c r="A40" s="266"/>
      <c r="B40" s="265" t="s">
        <v>863</v>
      </c>
      <c r="C40" s="154" t="s">
        <v>923</v>
      </c>
      <c r="D40" s="154" t="s">
        <v>924</v>
      </c>
      <c r="E40" s="154">
        <v>9.0</v>
      </c>
      <c r="F40" s="154">
        <v>4.0</v>
      </c>
      <c r="G40" s="154" t="s">
        <v>804</v>
      </c>
      <c r="H40" s="154" t="s">
        <v>873</v>
      </c>
      <c r="I40" s="154">
        <v>5.0</v>
      </c>
      <c r="J40" s="154">
        <v>5.0</v>
      </c>
    </row>
    <row r="41">
      <c r="A41" s="266"/>
      <c r="B41" s="265" t="s">
        <v>863</v>
      </c>
      <c r="C41" s="154" t="s">
        <v>925</v>
      </c>
      <c r="D41" s="154" t="s">
        <v>926</v>
      </c>
      <c r="E41" s="154">
        <v>-3.0</v>
      </c>
      <c r="F41" s="154">
        <v>5.0</v>
      </c>
      <c r="G41" s="154" t="s">
        <v>804</v>
      </c>
      <c r="H41" s="154" t="s">
        <v>873</v>
      </c>
      <c r="I41" s="154">
        <v>-8.0</v>
      </c>
      <c r="J41" s="154">
        <v>-8.0</v>
      </c>
    </row>
    <row r="42">
      <c r="A42" s="264"/>
      <c r="B42" s="265" t="s">
        <v>863</v>
      </c>
      <c r="C42" s="154" t="s">
        <v>927</v>
      </c>
      <c r="D42" s="154" t="s">
        <v>928</v>
      </c>
      <c r="E42" s="154">
        <v>-5.0</v>
      </c>
      <c r="F42" s="154">
        <v>-2.0</v>
      </c>
      <c r="G42" s="154" t="s">
        <v>804</v>
      </c>
      <c r="H42" s="154" t="s">
        <v>873</v>
      </c>
      <c r="I42" s="154">
        <v>-3.0</v>
      </c>
      <c r="J42" s="154">
        <v>-3.0</v>
      </c>
    </row>
    <row r="43">
      <c r="A43" s="264"/>
      <c r="B43" s="265" t="s">
        <v>863</v>
      </c>
      <c r="C43" s="154" t="s">
        <v>929</v>
      </c>
      <c r="D43" s="154" t="s">
        <v>930</v>
      </c>
      <c r="E43" s="154">
        <v>7.0</v>
      </c>
      <c r="F43" s="154">
        <v>0.0</v>
      </c>
      <c r="G43" s="154" t="s">
        <v>804</v>
      </c>
      <c r="H43" s="154" t="s">
        <v>873</v>
      </c>
      <c r="I43" s="154">
        <v>7.0</v>
      </c>
      <c r="J43" s="154">
        <v>7.0</v>
      </c>
    </row>
    <row r="44">
      <c r="A44" s="264"/>
      <c r="B44" s="265" t="s">
        <v>863</v>
      </c>
      <c r="C44" s="154" t="s">
        <v>931</v>
      </c>
      <c r="D44" s="154" t="s">
        <v>932</v>
      </c>
      <c r="E44" s="154">
        <v>20.5</v>
      </c>
      <c r="F44" s="154">
        <v>15.45</v>
      </c>
      <c r="G44" s="154" t="s">
        <v>804</v>
      </c>
      <c r="H44" s="154" t="s">
        <v>873</v>
      </c>
      <c r="I44" s="154">
        <v>5.05</v>
      </c>
      <c r="J44" s="271">
        <v>5.05</v>
      </c>
    </row>
    <row r="45">
      <c r="A45" s="264"/>
      <c r="B45" s="267" t="s">
        <v>863</v>
      </c>
      <c r="C45" s="154" t="s">
        <v>933</v>
      </c>
      <c r="D45" s="154" t="s">
        <v>934</v>
      </c>
      <c r="E45" s="154">
        <v>5.7</v>
      </c>
      <c r="F45" s="154">
        <v>2.6</v>
      </c>
      <c r="G45" s="154" t="s">
        <v>804</v>
      </c>
      <c r="H45" s="154" t="s">
        <v>884</v>
      </c>
      <c r="I45" s="154">
        <v>3.0</v>
      </c>
      <c r="J45" s="154">
        <v>3.0</v>
      </c>
    </row>
    <row r="46">
      <c r="A46" s="264"/>
      <c r="B46" s="267" t="s">
        <v>863</v>
      </c>
      <c r="C46" s="154" t="s">
        <v>935</v>
      </c>
      <c r="D46" s="154" t="s">
        <v>936</v>
      </c>
      <c r="E46" s="154" t="s">
        <v>813</v>
      </c>
      <c r="F46" s="154">
        <v>2.0</v>
      </c>
      <c r="G46" s="154" t="s">
        <v>804</v>
      </c>
      <c r="H46" s="154" t="s">
        <v>873</v>
      </c>
      <c r="I46" s="154" t="s">
        <v>522</v>
      </c>
      <c r="J46" s="154" t="s">
        <v>351</v>
      </c>
    </row>
    <row r="47">
      <c r="A47" s="264"/>
      <c r="B47" s="267" t="s">
        <v>863</v>
      </c>
      <c r="C47" s="154" t="s">
        <v>937</v>
      </c>
      <c r="D47" s="154" t="s">
        <v>824</v>
      </c>
      <c r="E47" s="154">
        <v>3.0</v>
      </c>
      <c r="F47" s="160"/>
      <c r="G47" s="154" t="s">
        <v>804</v>
      </c>
      <c r="H47" s="154" t="s">
        <v>873</v>
      </c>
      <c r="I47" s="154" t="s">
        <v>522</v>
      </c>
      <c r="J47" s="154">
        <v>3.0</v>
      </c>
    </row>
    <row r="48">
      <c r="A48" s="264"/>
      <c r="B48" s="267" t="s">
        <v>866</v>
      </c>
      <c r="C48" s="154" t="s">
        <v>938</v>
      </c>
      <c r="D48" s="154" t="s">
        <v>939</v>
      </c>
      <c r="E48" s="154">
        <v>1.0E7</v>
      </c>
      <c r="F48" s="154">
        <v>1.0</v>
      </c>
      <c r="G48" s="154" t="s">
        <v>804</v>
      </c>
      <c r="H48" s="154" t="s">
        <v>873</v>
      </c>
      <c r="I48" s="154">
        <v>9999999.0</v>
      </c>
      <c r="J48" s="154">
        <v>9999999.0</v>
      </c>
    </row>
    <row r="49">
      <c r="A49" s="264"/>
      <c r="B49" s="267" t="s">
        <v>863</v>
      </c>
      <c r="C49" s="154" t="s">
        <v>940</v>
      </c>
      <c r="D49" s="154" t="s">
        <v>941</v>
      </c>
      <c r="E49" s="154" t="s">
        <v>329</v>
      </c>
      <c r="F49" s="154" t="s">
        <v>330</v>
      </c>
      <c r="G49" s="154" t="s">
        <v>804</v>
      </c>
      <c r="H49" s="154" t="s">
        <v>873</v>
      </c>
      <c r="I49" s="154" t="s">
        <v>522</v>
      </c>
      <c r="J49" s="154" t="s">
        <v>351</v>
      </c>
    </row>
    <row r="50">
      <c r="A50" s="264"/>
      <c r="B50" s="267" t="s">
        <v>863</v>
      </c>
      <c r="C50" s="154" t="s">
        <v>942</v>
      </c>
      <c r="D50" s="156" t="s">
        <v>943</v>
      </c>
      <c r="E50" s="156" t="s">
        <v>944</v>
      </c>
      <c r="F50" s="156">
        <v>4.0</v>
      </c>
      <c r="G50" s="154" t="s">
        <v>809</v>
      </c>
      <c r="H50" s="154" t="s">
        <v>884</v>
      </c>
      <c r="I50" s="156" t="s">
        <v>945</v>
      </c>
      <c r="J50" s="154" t="s">
        <v>351</v>
      </c>
    </row>
    <row r="51">
      <c r="A51" s="264"/>
      <c r="B51" s="267" t="s">
        <v>863</v>
      </c>
      <c r="C51" s="154" t="s">
        <v>946</v>
      </c>
      <c r="D51" s="156" t="s">
        <v>947</v>
      </c>
      <c r="E51" s="156">
        <v>7.0</v>
      </c>
      <c r="F51" s="156" t="s">
        <v>948</v>
      </c>
      <c r="G51" s="154" t="s">
        <v>809</v>
      </c>
      <c r="H51" s="154" t="s">
        <v>873</v>
      </c>
      <c r="I51" s="156" t="s">
        <v>945</v>
      </c>
      <c r="J51" s="154" t="s">
        <v>827</v>
      </c>
    </row>
    <row r="52">
      <c r="A52" s="264"/>
      <c r="B52" s="267" t="s">
        <v>863</v>
      </c>
      <c r="C52" s="154" t="s">
        <v>949</v>
      </c>
      <c r="D52" s="156" t="s">
        <v>950</v>
      </c>
      <c r="E52" s="156">
        <v>1.0</v>
      </c>
      <c r="F52" s="156">
        <v>2.0</v>
      </c>
      <c r="G52" s="154" t="s">
        <v>809</v>
      </c>
      <c r="H52" s="154" t="s">
        <v>873</v>
      </c>
      <c r="I52" s="156">
        <v>0.5</v>
      </c>
      <c r="J52" s="154">
        <v>0.5</v>
      </c>
    </row>
    <row r="53">
      <c r="A53" s="264"/>
      <c r="B53" s="267" t="s">
        <v>863</v>
      </c>
      <c r="C53" s="154" t="s">
        <v>951</v>
      </c>
      <c r="D53" s="156" t="s">
        <v>950</v>
      </c>
      <c r="E53" s="156">
        <v>8.0</v>
      </c>
      <c r="F53" s="156">
        <v>2.0</v>
      </c>
      <c r="G53" s="154" t="s">
        <v>809</v>
      </c>
      <c r="H53" s="154" t="s">
        <v>873</v>
      </c>
      <c r="I53" s="156">
        <v>4.0</v>
      </c>
      <c r="J53" s="154">
        <v>4.0</v>
      </c>
    </row>
    <row r="54">
      <c r="A54" s="264"/>
      <c r="B54" s="267" t="s">
        <v>863</v>
      </c>
      <c r="C54" s="154" t="s">
        <v>952</v>
      </c>
      <c r="D54" s="156" t="s">
        <v>950</v>
      </c>
      <c r="E54" s="156">
        <v>8.0</v>
      </c>
      <c r="F54" s="156">
        <v>3.0</v>
      </c>
      <c r="G54" s="154" t="s">
        <v>809</v>
      </c>
      <c r="H54" s="154" t="s">
        <v>873</v>
      </c>
      <c r="I54" s="156">
        <v>2.66666667</v>
      </c>
      <c r="J54" s="154">
        <v>2.66666666666665</v>
      </c>
    </row>
    <row r="55">
      <c r="A55" s="264"/>
      <c r="B55" s="267" t="s">
        <v>863</v>
      </c>
      <c r="C55" s="154" t="s">
        <v>953</v>
      </c>
      <c r="D55" s="156" t="s">
        <v>950</v>
      </c>
      <c r="E55" s="156">
        <v>0.0</v>
      </c>
      <c r="F55" s="156">
        <v>5.0</v>
      </c>
      <c r="G55" s="154" t="s">
        <v>809</v>
      </c>
      <c r="H55" s="154" t="s">
        <v>873</v>
      </c>
      <c r="I55" s="156">
        <v>0.0</v>
      </c>
      <c r="J55" s="154">
        <v>0.0</v>
      </c>
    </row>
    <row r="56">
      <c r="A56" s="264"/>
      <c r="B56" s="267" t="s">
        <v>863</v>
      </c>
      <c r="C56" s="154" t="s">
        <v>954</v>
      </c>
      <c r="D56" s="156" t="s">
        <v>955</v>
      </c>
      <c r="E56" s="156">
        <v>5.0</v>
      </c>
      <c r="F56" s="156">
        <v>0.0</v>
      </c>
      <c r="G56" s="154" t="s">
        <v>809</v>
      </c>
      <c r="H56" s="154" t="s">
        <v>873</v>
      </c>
      <c r="I56" s="156" t="s">
        <v>945</v>
      </c>
      <c r="J56" s="154" t="s">
        <v>956</v>
      </c>
    </row>
    <row r="57">
      <c r="A57" s="264"/>
      <c r="B57" s="267" t="s">
        <v>863</v>
      </c>
      <c r="C57" s="154" t="s">
        <v>957</v>
      </c>
      <c r="D57" s="156" t="s">
        <v>950</v>
      </c>
      <c r="E57" s="156">
        <v>1.0</v>
      </c>
      <c r="F57" s="156">
        <v>2.0</v>
      </c>
      <c r="G57" s="154" t="s">
        <v>809</v>
      </c>
      <c r="H57" s="154" t="s">
        <v>884</v>
      </c>
      <c r="I57" s="156">
        <v>0.0</v>
      </c>
      <c r="J57" s="154">
        <v>0.0</v>
      </c>
    </row>
    <row r="58">
      <c r="A58" s="264"/>
      <c r="B58" s="267" t="s">
        <v>863</v>
      </c>
      <c r="C58" s="154" t="s">
        <v>958</v>
      </c>
      <c r="D58" s="156" t="s">
        <v>950</v>
      </c>
      <c r="E58" s="156">
        <v>8.0</v>
      </c>
      <c r="F58" s="156">
        <v>2.0</v>
      </c>
      <c r="G58" s="154" t="s">
        <v>809</v>
      </c>
      <c r="H58" s="154" t="s">
        <v>884</v>
      </c>
      <c r="I58" s="156">
        <v>4.0</v>
      </c>
      <c r="J58" s="154">
        <v>4.0</v>
      </c>
    </row>
    <row r="59">
      <c r="A59" s="264"/>
      <c r="B59" s="267" t="s">
        <v>863</v>
      </c>
      <c r="C59" s="154" t="s">
        <v>959</v>
      </c>
      <c r="D59" s="156" t="s">
        <v>950</v>
      </c>
      <c r="E59" s="156">
        <v>8.0</v>
      </c>
      <c r="F59" s="156">
        <v>3.0</v>
      </c>
      <c r="G59" s="154" t="s">
        <v>809</v>
      </c>
      <c r="H59" s="154" t="s">
        <v>884</v>
      </c>
      <c r="I59" s="156">
        <v>2.0</v>
      </c>
      <c r="J59" s="154">
        <v>2.0</v>
      </c>
    </row>
    <row r="60">
      <c r="A60" s="266"/>
      <c r="B60" s="267" t="s">
        <v>863</v>
      </c>
      <c r="C60" s="156" t="s">
        <v>960</v>
      </c>
      <c r="D60" s="156" t="s">
        <v>950</v>
      </c>
      <c r="E60" s="156">
        <v>0.0</v>
      </c>
      <c r="F60" s="156">
        <v>5.0</v>
      </c>
      <c r="G60" s="154" t="s">
        <v>809</v>
      </c>
      <c r="H60" s="154" t="s">
        <v>884</v>
      </c>
      <c r="I60" s="156">
        <v>0.0</v>
      </c>
      <c r="J60" s="156">
        <v>0.0</v>
      </c>
    </row>
    <row r="61">
      <c r="A61" s="266"/>
      <c r="B61" s="267" t="s">
        <v>863</v>
      </c>
      <c r="C61" s="156" t="s">
        <v>961</v>
      </c>
      <c r="D61" s="156" t="s">
        <v>955</v>
      </c>
      <c r="E61" s="156">
        <v>5.0</v>
      </c>
      <c r="F61" s="156">
        <v>0.0</v>
      </c>
      <c r="G61" s="154" t="s">
        <v>809</v>
      </c>
      <c r="H61" s="154" t="s">
        <v>884</v>
      </c>
      <c r="I61" s="156" t="s">
        <v>945</v>
      </c>
      <c r="J61" s="156" t="s">
        <v>956</v>
      </c>
    </row>
    <row r="62">
      <c r="A62" s="266"/>
      <c r="B62" s="267" t="s">
        <v>863</v>
      </c>
      <c r="C62" s="156" t="s">
        <v>962</v>
      </c>
      <c r="D62" s="166" t="s">
        <v>963</v>
      </c>
      <c r="E62" s="156" t="s">
        <v>53</v>
      </c>
      <c r="F62" s="156"/>
      <c r="G62" s="156" t="s">
        <v>964</v>
      </c>
      <c r="H62" s="156"/>
      <c r="I62" s="156" t="s">
        <v>53</v>
      </c>
      <c r="J62" s="156" t="s">
        <v>53</v>
      </c>
    </row>
    <row r="63">
      <c r="A63" s="266"/>
      <c r="B63" s="267" t="s">
        <v>863</v>
      </c>
      <c r="C63" s="156" t="s">
        <v>965</v>
      </c>
      <c r="D63" s="166" t="s">
        <v>966</v>
      </c>
      <c r="E63" s="156"/>
      <c r="F63" s="156" t="s">
        <v>967</v>
      </c>
      <c r="G63" s="156" t="s">
        <v>964</v>
      </c>
      <c r="H63" s="156"/>
      <c r="I63" s="156" t="s">
        <v>967</v>
      </c>
      <c r="J63" s="156" t="s">
        <v>967</v>
      </c>
    </row>
    <row r="64">
      <c r="A64" s="266"/>
      <c r="B64" s="267" t="s">
        <v>863</v>
      </c>
      <c r="C64" s="156" t="s">
        <v>968</v>
      </c>
      <c r="D64" s="166" t="s">
        <v>969</v>
      </c>
      <c r="E64" s="156" t="s">
        <v>53</v>
      </c>
      <c r="F64" s="156" t="s">
        <v>970</v>
      </c>
      <c r="G64" s="156" t="s">
        <v>964</v>
      </c>
      <c r="H64" s="156"/>
      <c r="I64" s="156" t="s">
        <v>971</v>
      </c>
      <c r="J64" s="156" t="s">
        <v>971</v>
      </c>
    </row>
    <row r="65">
      <c r="A65" s="168"/>
      <c r="B65" s="168"/>
      <c r="C65" s="168"/>
      <c r="D65" s="166"/>
      <c r="E65" s="156"/>
      <c r="F65" s="156"/>
      <c r="G65" s="156"/>
      <c r="H65" s="156"/>
      <c r="I65" s="156"/>
      <c r="J65" s="168"/>
    </row>
    <row r="66">
      <c r="A66" s="168"/>
      <c r="B66" s="168"/>
      <c r="C66" s="168"/>
      <c r="D66" s="156"/>
      <c r="E66" s="156"/>
      <c r="F66" s="156"/>
      <c r="G66" s="156"/>
      <c r="H66" s="156"/>
      <c r="I66" s="156"/>
      <c r="J66" s="168"/>
    </row>
    <row r="67">
      <c r="A67" s="168"/>
      <c r="B67" s="168"/>
      <c r="C67" s="168"/>
      <c r="D67" s="168"/>
      <c r="E67" s="168"/>
      <c r="F67" s="168"/>
      <c r="G67" s="156"/>
      <c r="H67" s="168"/>
      <c r="I67" s="168"/>
      <c r="J67" s="168"/>
    </row>
    <row r="68">
      <c r="A68" s="168"/>
      <c r="B68" s="168"/>
      <c r="C68" s="168"/>
      <c r="D68" s="168"/>
      <c r="E68" s="168"/>
      <c r="F68" s="168"/>
      <c r="G68" s="168"/>
      <c r="H68" s="168"/>
      <c r="I68" s="168"/>
      <c r="J68" s="168"/>
    </row>
    <row r="69">
      <c r="A69" s="168"/>
      <c r="B69" s="168"/>
      <c r="C69" s="168"/>
      <c r="D69" s="166"/>
      <c r="E69" s="156"/>
      <c r="F69" s="156"/>
      <c r="G69" s="156"/>
      <c r="H69" s="156"/>
      <c r="I69" s="156"/>
      <c r="J69" s="168"/>
    </row>
    <row r="70">
      <c r="A70" s="168"/>
      <c r="B70" s="168"/>
      <c r="C70" s="168"/>
      <c r="D70" s="166"/>
      <c r="E70" s="156"/>
      <c r="F70" s="156"/>
      <c r="G70" s="156"/>
      <c r="H70" s="156"/>
      <c r="I70" s="156"/>
      <c r="J70" s="168"/>
    </row>
    <row r="71">
      <c r="A71" s="168"/>
      <c r="B71" s="168"/>
      <c r="C71" s="168"/>
      <c r="D71" s="166"/>
      <c r="E71" s="156"/>
      <c r="F71" s="156"/>
      <c r="G71" s="156"/>
      <c r="H71" s="156"/>
      <c r="I71" s="156"/>
      <c r="J71" s="168"/>
    </row>
    <row r="72">
      <c r="A72" s="168"/>
      <c r="B72" s="168"/>
      <c r="C72" s="168"/>
      <c r="D72" s="166"/>
      <c r="E72" s="156"/>
      <c r="F72" s="156"/>
      <c r="G72" s="156"/>
      <c r="H72" s="156"/>
      <c r="I72" s="156"/>
      <c r="J72" s="168"/>
    </row>
    <row r="73">
      <c r="A73" s="168"/>
      <c r="B73" s="168"/>
      <c r="C73" s="168"/>
      <c r="E73" s="156"/>
      <c r="F73" s="156"/>
      <c r="G73" s="156"/>
      <c r="H73" s="156"/>
      <c r="I73" s="156"/>
      <c r="J73" s="168"/>
    </row>
    <row r="74">
      <c r="A74" s="168"/>
      <c r="B74" s="168"/>
      <c r="C74" s="168"/>
      <c r="D74" s="168"/>
      <c r="E74" s="168"/>
      <c r="F74" s="168"/>
      <c r="G74" s="168"/>
      <c r="H74" s="168"/>
      <c r="I74" s="168"/>
      <c r="J74" s="168"/>
    </row>
    <row r="75">
      <c r="A75" s="168"/>
      <c r="B75" s="168"/>
      <c r="C75" s="168"/>
      <c r="D75" s="168"/>
      <c r="E75" s="168"/>
      <c r="F75" s="168"/>
      <c r="G75" s="168"/>
      <c r="H75" s="168"/>
      <c r="I75" s="168"/>
      <c r="J75" s="168"/>
    </row>
    <row r="76">
      <c r="A76" s="160"/>
      <c r="B76" s="160"/>
      <c r="C76" s="160"/>
      <c r="D76" s="160"/>
      <c r="E76" s="160"/>
      <c r="F76" s="160"/>
      <c r="G76" s="160"/>
      <c r="H76" s="160"/>
      <c r="I76" s="160"/>
      <c r="J76" s="160"/>
    </row>
    <row r="77">
      <c r="A77" s="168"/>
      <c r="B77" s="168"/>
      <c r="C77" s="168"/>
      <c r="D77" s="168"/>
      <c r="E77" s="168"/>
      <c r="F77" s="168"/>
      <c r="G77" s="168"/>
      <c r="H77" s="168"/>
      <c r="I77" s="168"/>
      <c r="J77" s="168"/>
    </row>
    <row r="78">
      <c r="A78" s="168"/>
      <c r="B78" s="168"/>
      <c r="C78" s="168"/>
      <c r="D78" s="168"/>
      <c r="E78" s="168"/>
      <c r="F78" s="168"/>
      <c r="G78" s="168"/>
      <c r="H78" s="168"/>
      <c r="I78" s="168"/>
      <c r="J78" s="168"/>
    </row>
    <row r="79">
      <c r="A79" s="168"/>
      <c r="B79" s="168"/>
      <c r="C79" s="168"/>
      <c r="D79" s="168"/>
      <c r="E79" s="168"/>
      <c r="F79" s="168"/>
      <c r="G79" s="168"/>
      <c r="H79" s="168"/>
      <c r="I79" s="168"/>
      <c r="J79" s="168"/>
    </row>
    <row r="80">
      <c r="A80" s="168"/>
      <c r="B80" s="168"/>
      <c r="C80" s="168"/>
      <c r="D80" s="168"/>
      <c r="E80" s="168"/>
      <c r="F80" s="168"/>
      <c r="G80" s="168"/>
      <c r="H80" s="168"/>
      <c r="I80" s="168"/>
      <c r="J80" s="168"/>
    </row>
    <row r="81">
      <c r="A81" s="168"/>
      <c r="B81" s="168"/>
      <c r="C81" s="168"/>
      <c r="D81" s="168"/>
      <c r="E81" s="168"/>
      <c r="F81" s="168"/>
      <c r="G81" s="168"/>
      <c r="H81" s="168"/>
      <c r="I81" s="168"/>
      <c r="J81" s="168"/>
    </row>
    <row r="82">
      <c r="A82" s="168"/>
      <c r="B82" s="168"/>
      <c r="C82" s="168"/>
      <c r="D82" s="168"/>
      <c r="E82" s="168"/>
      <c r="F82" s="168"/>
      <c r="G82" s="168"/>
      <c r="H82" s="168"/>
      <c r="I82" s="168"/>
      <c r="J82" s="168"/>
    </row>
    <row r="83">
      <c r="A83" s="168"/>
      <c r="B83" s="168"/>
      <c r="C83" s="168"/>
      <c r="D83" s="168"/>
      <c r="E83" s="168"/>
      <c r="F83" s="168"/>
      <c r="G83" s="168"/>
      <c r="H83" s="168"/>
      <c r="I83" s="168"/>
      <c r="J83" s="168"/>
    </row>
    <row r="84">
      <c r="A84" s="168"/>
      <c r="B84" s="168"/>
      <c r="C84" s="168"/>
      <c r="D84" s="168"/>
      <c r="E84" s="168"/>
      <c r="F84" s="168"/>
      <c r="G84" s="168"/>
      <c r="H84" s="168"/>
      <c r="I84" s="168"/>
      <c r="J84" s="168"/>
    </row>
    <row r="85">
      <c r="A85" s="168"/>
      <c r="B85" s="168"/>
      <c r="C85" s="168"/>
      <c r="D85" s="168"/>
      <c r="E85" s="168"/>
      <c r="F85" s="168"/>
      <c r="G85" s="168"/>
      <c r="H85" s="168"/>
      <c r="I85" s="168"/>
      <c r="J85" s="168"/>
    </row>
    <row r="86">
      <c r="A86" s="168"/>
      <c r="B86" s="168"/>
      <c r="C86" s="168"/>
      <c r="D86" s="168"/>
      <c r="E86" s="168"/>
      <c r="F86" s="168"/>
      <c r="G86" s="168"/>
      <c r="H86" s="168"/>
      <c r="I86" s="168"/>
      <c r="J86" s="168"/>
    </row>
    <row r="87">
      <c r="A87" s="168"/>
      <c r="B87" s="168"/>
      <c r="C87" s="168"/>
      <c r="D87" s="168"/>
      <c r="E87" s="168"/>
      <c r="F87" s="168"/>
      <c r="G87" s="168"/>
      <c r="H87" s="168"/>
      <c r="I87" s="168"/>
      <c r="J87" s="168"/>
    </row>
    <row r="88">
      <c r="A88" s="168"/>
      <c r="B88" s="168"/>
      <c r="C88" s="168"/>
      <c r="D88" s="168"/>
      <c r="E88" s="168"/>
      <c r="F88" s="168"/>
      <c r="G88" s="168"/>
      <c r="H88" s="168"/>
      <c r="I88" s="168"/>
      <c r="J88" s="168"/>
    </row>
  </sheetData>
  <mergeCells count="1">
    <mergeCell ref="E18:H18"/>
  </mergeCells>
  <conditionalFormatting sqref="J44">
    <cfRule type="notContainsBlanks" dxfId="11" priority="1">
      <formula>LEN(TRIM(J44))&gt;0</formula>
    </cfRule>
  </conditionalFormatting>
  <dataValidations>
    <dataValidation type="list" allowBlank="1" showErrorMessage="1" sqref="B20:B64">
      <formula1>"TT01,TT03"</formula1>
    </dataValidation>
    <dataValidation type="list" allowBlank="1" showErrorMessage="1" sqref="H20:H61">
      <formula1>"OFF,ON"</formula1>
    </dataValidation>
    <dataValidation type="list" allowBlank="1" showErrorMessage="1" sqref="G20:G61">
      <formula1>"Multiply,Add,Subtract,Divide"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5.88"/>
    <col customWidth="1" min="3" max="3" width="63.88"/>
    <col customWidth="1" min="4" max="4" width="27.38"/>
    <col customWidth="1" min="5" max="5" width="35.38"/>
    <col customWidth="1" min="9" max="9" width="21.63"/>
    <col customWidth="1" min="10" max="10" width="16.5"/>
  </cols>
  <sheetData>
    <row r="1">
      <c r="A1" s="1" t="s">
        <v>0</v>
      </c>
      <c r="B1" s="2" t="s">
        <v>1</v>
      </c>
      <c r="C1" s="3"/>
      <c r="D1" s="3"/>
    </row>
    <row r="2">
      <c r="A2" s="4" t="s">
        <v>2</v>
      </c>
      <c r="B2" s="3"/>
      <c r="C2" s="3"/>
      <c r="D2" s="3"/>
    </row>
    <row r="3">
      <c r="A3" s="272" t="s">
        <v>3</v>
      </c>
      <c r="B3" s="273">
        <v>2.2127232E7</v>
      </c>
      <c r="C3" s="273">
        <v>2.212724E7</v>
      </c>
      <c r="D3" s="273">
        <v>2.2127306E7</v>
      </c>
    </row>
    <row r="4">
      <c r="A4" s="272" t="s">
        <v>7</v>
      </c>
      <c r="B4" s="273" t="s">
        <v>972</v>
      </c>
      <c r="C4" s="273" t="s">
        <v>973</v>
      </c>
      <c r="D4" s="273" t="s">
        <v>974</v>
      </c>
    </row>
    <row r="8">
      <c r="A8" s="274" t="s">
        <v>975</v>
      </c>
      <c r="B8" s="275" t="s">
        <v>976</v>
      </c>
      <c r="C8" s="276" t="s">
        <v>499</v>
      </c>
      <c r="D8" s="275" t="s">
        <v>977</v>
      </c>
      <c r="E8" s="277" t="s">
        <v>978</v>
      </c>
    </row>
    <row r="9">
      <c r="A9" s="278" t="s">
        <v>979</v>
      </c>
      <c r="B9" s="278" t="s">
        <v>980</v>
      </c>
      <c r="C9" s="279" t="s">
        <v>981</v>
      </c>
      <c r="D9" s="280" t="s">
        <v>982</v>
      </c>
      <c r="E9" s="281" t="s">
        <v>982</v>
      </c>
    </row>
    <row r="10">
      <c r="A10" s="278" t="s">
        <v>979</v>
      </c>
      <c r="B10" s="278" t="s">
        <v>980</v>
      </c>
      <c r="C10" s="282" t="s">
        <v>983</v>
      </c>
      <c r="D10" s="280" t="s">
        <v>984</v>
      </c>
      <c r="E10" s="281" t="s">
        <v>984</v>
      </c>
    </row>
    <row r="11">
      <c r="A11" s="278" t="s">
        <v>979</v>
      </c>
      <c r="B11" s="278" t="s">
        <v>980</v>
      </c>
      <c r="C11" s="282" t="s">
        <v>985</v>
      </c>
      <c r="D11" s="280" t="s">
        <v>986</v>
      </c>
      <c r="E11" s="281" t="s">
        <v>987</v>
      </c>
    </row>
    <row r="12">
      <c r="A12" s="278" t="s">
        <v>988</v>
      </c>
      <c r="B12" s="278" t="s">
        <v>980</v>
      </c>
      <c r="C12" s="282" t="s">
        <v>989</v>
      </c>
      <c r="D12" s="280" t="s">
        <v>990</v>
      </c>
      <c r="E12" s="281" t="s">
        <v>991</v>
      </c>
      <c r="H12" s="6"/>
    </row>
    <row r="13">
      <c r="A13" s="278" t="s">
        <v>988</v>
      </c>
      <c r="B13" s="278" t="s">
        <v>980</v>
      </c>
      <c r="C13" s="282" t="s">
        <v>992</v>
      </c>
      <c r="D13" s="280" t="s">
        <v>993</v>
      </c>
      <c r="E13" s="281" t="s">
        <v>993</v>
      </c>
    </row>
    <row r="14">
      <c r="A14" s="278" t="s">
        <v>988</v>
      </c>
      <c r="B14" s="278" t="s">
        <v>980</v>
      </c>
      <c r="C14" s="282" t="s">
        <v>994</v>
      </c>
      <c r="D14" s="280" t="s">
        <v>995</v>
      </c>
      <c r="E14" s="281" t="s">
        <v>995</v>
      </c>
    </row>
    <row r="15">
      <c r="A15" s="278" t="s">
        <v>996</v>
      </c>
      <c r="B15" s="278" t="s">
        <v>980</v>
      </c>
      <c r="C15" s="282" t="s">
        <v>997</v>
      </c>
      <c r="D15" s="280" t="s">
        <v>998</v>
      </c>
      <c r="E15" s="281" t="s">
        <v>998</v>
      </c>
    </row>
    <row r="16">
      <c r="A16" s="278" t="s">
        <v>996</v>
      </c>
      <c r="B16" s="278" t="s">
        <v>980</v>
      </c>
      <c r="C16" s="282" t="s">
        <v>999</v>
      </c>
      <c r="D16" s="280" t="s">
        <v>1000</v>
      </c>
      <c r="E16" s="281" t="s">
        <v>1000</v>
      </c>
    </row>
    <row r="17">
      <c r="A17" s="278" t="s">
        <v>996</v>
      </c>
      <c r="B17" s="278" t="s">
        <v>980</v>
      </c>
      <c r="C17" s="279" t="s">
        <v>1001</v>
      </c>
      <c r="D17" s="280" t="s">
        <v>1002</v>
      </c>
      <c r="E17" s="281" t="s">
        <v>1003</v>
      </c>
    </row>
    <row r="18">
      <c r="A18" s="278" t="s">
        <v>996</v>
      </c>
      <c r="B18" s="278" t="s">
        <v>980</v>
      </c>
      <c r="C18" s="282" t="s">
        <v>1004</v>
      </c>
      <c r="D18" s="280" t="s">
        <v>1005</v>
      </c>
      <c r="E18" s="281" t="s">
        <v>1006</v>
      </c>
    </row>
    <row r="19">
      <c r="A19" s="278" t="s">
        <v>996</v>
      </c>
      <c r="B19" s="278" t="s">
        <v>980</v>
      </c>
      <c r="C19" s="282" t="s">
        <v>1007</v>
      </c>
      <c r="D19" s="280" t="s">
        <v>1008</v>
      </c>
      <c r="E19" s="281" t="s">
        <v>1009</v>
      </c>
      <c r="H19" s="283" t="s">
        <v>1010</v>
      </c>
      <c r="I19" s="283" t="s">
        <v>1011</v>
      </c>
      <c r="J19" s="283" t="s">
        <v>1012</v>
      </c>
    </row>
    <row r="20">
      <c r="A20" s="278" t="s">
        <v>1013</v>
      </c>
      <c r="B20" s="278" t="s">
        <v>980</v>
      </c>
      <c r="C20" s="279" t="s">
        <v>1014</v>
      </c>
      <c r="D20" s="280" t="s">
        <v>1015</v>
      </c>
      <c r="E20" s="281" t="s">
        <v>1015</v>
      </c>
      <c r="H20" s="161">
        <v>23.0</v>
      </c>
      <c r="I20" s="161">
        <v>22.0</v>
      </c>
      <c r="J20" s="161">
        <v>18.0</v>
      </c>
    </row>
    <row r="21">
      <c r="A21" s="278" t="s">
        <v>1016</v>
      </c>
      <c r="B21" s="278" t="s">
        <v>980</v>
      </c>
      <c r="C21" s="282" t="s">
        <v>1017</v>
      </c>
      <c r="D21" s="280" t="s">
        <v>1018</v>
      </c>
      <c r="E21" s="281" t="s">
        <v>1018</v>
      </c>
    </row>
    <row r="22">
      <c r="A22" s="278" t="s">
        <v>1016</v>
      </c>
      <c r="B22" s="278" t="s">
        <v>980</v>
      </c>
      <c r="C22" s="282" t="s">
        <v>1019</v>
      </c>
      <c r="D22" s="280" t="s">
        <v>995</v>
      </c>
      <c r="E22" s="281" t="s">
        <v>995</v>
      </c>
    </row>
    <row r="23">
      <c r="A23" s="278" t="s">
        <v>1020</v>
      </c>
      <c r="B23" s="278" t="s">
        <v>980</v>
      </c>
      <c r="C23" s="279" t="s">
        <v>1021</v>
      </c>
      <c r="D23" s="280" t="s">
        <v>1022</v>
      </c>
      <c r="E23" s="281" t="s">
        <v>1023</v>
      </c>
    </row>
    <row r="24">
      <c r="A24" s="278" t="s">
        <v>1020</v>
      </c>
      <c r="B24" s="278" t="s">
        <v>980</v>
      </c>
      <c r="C24" s="282" t="s">
        <v>1024</v>
      </c>
      <c r="D24" s="284" t="s">
        <v>1025</v>
      </c>
      <c r="E24" s="281" t="s">
        <v>1025</v>
      </c>
    </row>
    <row r="25">
      <c r="A25" s="278" t="s">
        <v>1016</v>
      </c>
      <c r="B25" s="278" t="s">
        <v>980</v>
      </c>
      <c r="C25" s="285" t="s">
        <v>1026</v>
      </c>
      <c r="D25" s="284" t="s">
        <v>1018</v>
      </c>
      <c r="E25" s="281" t="s">
        <v>1027</v>
      </c>
    </row>
    <row r="26">
      <c r="A26" s="278" t="s">
        <v>996</v>
      </c>
      <c r="B26" s="278" t="s">
        <v>980</v>
      </c>
      <c r="C26" s="282" t="s">
        <v>1028</v>
      </c>
      <c r="D26" s="280" t="s">
        <v>1029</v>
      </c>
      <c r="E26" s="281" t="s">
        <v>1029</v>
      </c>
    </row>
    <row r="27">
      <c r="A27" s="278" t="s">
        <v>996</v>
      </c>
      <c r="B27" s="278" t="s">
        <v>980</v>
      </c>
      <c r="C27" s="286" t="s">
        <v>1030</v>
      </c>
      <c r="D27" s="287" t="s">
        <v>1005</v>
      </c>
      <c r="E27" s="287" t="s">
        <v>1031</v>
      </c>
    </row>
    <row r="28">
      <c r="A28" s="278" t="s">
        <v>996</v>
      </c>
      <c r="B28" s="278" t="s">
        <v>980</v>
      </c>
      <c r="C28" s="288" t="s">
        <v>1032</v>
      </c>
      <c r="D28" s="287" t="s">
        <v>1033</v>
      </c>
      <c r="E28" s="287" t="s">
        <v>1031</v>
      </c>
    </row>
    <row r="29">
      <c r="A29" s="278" t="s">
        <v>996</v>
      </c>
      <c r="B29" s="278" t="s">
        <v>980</v>
      </c>
      <c r="C29" s="289" t="s">
        <v>1034</v>
      </c>
      <c r="D29" s="287" t="s">
        <v>998</v>
      </c>
      <c r="E29" s="287" t="s">
        <v>1031</v>
      </c>
    </row>
    <row r="30">
      <c r="A30" s="287" t="s">
        <v>996</v>
      </c>
      <c r="B30" s="287" t="s">
        <v>980</v>
      </c>
      <c r="C30" s="289" t="s">
        <v>1035</v>
      </c>
      <c r="D30" s="287" t="s">
        <v>1033</v>
      </c>
      <c r="E30" s="287" t="s">
        <v>1033</v>
      </c>
    </row>
    <row r="31">
      <c r="A31" s="287" t="s">
        <v>996</v>
      </c>
      <c r="B31" s="287" t="s">
        <v>980</v>
      </c>
      <c r="C31" s="290" t="s">
        <v>1036</v>
      </c>
      <c r="D31" s="287" t="s">
        <v>1037</v>
      </c>
      <c r="E31" s="287" t="s">
        <v>1037</v>
      </c>
    </row>
    <row r="32">
      <c r="A32" s="164"/>
      <c r="C32" s="55"/>
    </row>
    <row r="33">
      <c r="A33" s="164"/>
      <c r="C33" s="55"/>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25"/>
    <col customWidth="1" min="3" max="3" width="30.38"/>
    <col customWidth="1" min="4" max="4" width="18.25"/>
    <col customWidth="1" min="8" max="8" width="16.5"/>
  </cols>
  <sheetData>
    <row r="1">
      <c r="A1" s="1" t="s">
        <v>0</v>
      </c>
      <c r="B1" s="178"/>
      <c r="C1" s="123" t="s">
        <v>1</v>
      </c>
      <c r="D1" s="3"/>
      <c r="E1" s="3"/>
      <c r="F1" s="3"/>
      <c r="G1" s="3"/>
      <c r="H1" s="3"/>
      <c r="I1" s="3"/>
      <c r="J1" s="3"/>
      <c r="K1" s="3"/>
      <c r="L1" s="3"/>
      <c r="M1" s="3"/>
      <c r="N1" s="3"/>
      <c r="O1" s="3"/>
      <c r="P1" s="3"/>
      <c r="Q1" s="3"/>
      <c r="R1" s="3"/>
      <c r="S1" s="3"/>
      <c r="T1" s="3"/>
      <c r="U1" s="3"/>
      <c r="V1" s="3"/>
      <c r="W1" s="3"/>
      <c r="X1" s="3"/>
      <c r="Y1" s="3"/>
      <c r="Z1" s="3"/>
      <c r="AA1" s="3"/>
      <c r="AB1" s="3"/>
    </row>
    <row r="2">
      <c r="A2" s="4" t="s">
        <v>2</v>
      </c>
      <c r="B2" s="3"/>
      <c r="C2" s="3"/>
      <c r="D2" s="291"/>
      <c r="E2" s="3"/>
      <c r="F2" s="3"/>
      <c r="G2" s="3"/>
      <c r="H2" s="3"/>
      <c r="I2" s="3"/>
      <c r="J2" s="3"/>
      <c r="K2" s="3"/>
      <c r="L2" s="3"/>
      <c r="M2" s="3"/>
      <c r="N2" s="3"/>
      <c r="O2" s="3"/>
      <c r="P2" s="3"/>
      <c r="Q2" s="3"/>
      <c r="R2" s="3"/>
      <c r="S2" s="3"/>
      <c r="T2" s="3"/>
      <c r="U2" s="3"/>
      <c r="V2" s="3"/>
      <c r="W2" s="3"/>
      <c r="X2" s="3"/>
      <c r="Y2" s="3"/>
      <c r="Z2" s="3"/>
      <c r="AA2" s="3"/>
      <c r="AB2" s="3"/>
    </row>
    <row r="3">
      <c r="A3" s="5" t="s">
        <v>3</v>
      </c>
      <c r="B3" s="3"/>
      <c r="C3" s="3" t="s">
        <v>4</v>
      </c>
      <c r="D3" s="3" t="s">
        <v>5</v>
      </c>
      <c r="E3" s="3" t="s">
        <v>6</v>
      </c>
      <c r="F3" s="3"/>
      <c r="G3" s="3"/>
      <c r="H3" s="3"/>
      <c r="I3" s="3"/>
      <c r="J3" s="3"/>
      <c r="K3" s="3"/>
      <c r="L3" s="3"/>
      <c r="M3" s="3"/>
      <c r="N3" s="3"/>
      <c r="O3" s="3"/>
      <c r="P3" s="3"/>
      <c r="Q3" s="3"/>
      <c r="R3" s="3"/>
      <c r="S3" s="3"/>
      <c r="T3" s="3"/>
      <c r="U3" s="3"/>
      <c r="V3" s="3"/>
      <c r="W3" s="3"/>
      <c r="X3" s="3"/>
      <c r="Y3" s="3"/>
      <c r="Z3" s="3"/>
      <c r="AA3" s="3"/>
      <c r="AB3" s="3"/>
    </row>
    <row r="4">
      <c r="A4" s="292"/>
      <c r="B4" s="182"/>
      <c r="C4" s="293">
        <v>2.2127279E7</v>
      </c>
      <c r="D4" s="293">
        <v>2.2127447E7</v>
      </c>
      <c r="E4" s="294">
        <v>2.2127034E7</v>
      </c>
      <c r="F4" s="3"/>
      <c r="G4" s="3"/>
      <c r="H4" s="3"/>
      <c r="I4" s="3"/>
      <c r="J4" s="3"/>
      <c r="K4" s="3"/>
      <c r="L4" s="3"/>
      <c r="M4" s="3"/>
      <c r="N4" s="3"/>
      <c r="O4" s="3"/>
      <c r="P4" s="3"/>
      <c r="Q4" s="3"/>
      <c r="R4" s="3"/>
      <c r="S4" s="3"/>
      <c r="T4" s="3"/>
      <c r="U4" s="3"/>
      <c r="V4" s="3"/>
      <c r="W4" s="3"/>
      <c r="X4" s="3"/>
      <c r="Y4" s="3"/>
      <c r="Z4" s="3"/>
      <c r="AA4" s="3"/>
      <c r="AB4" s="3"/>
    </row>
    <row r="5">
      <c r="A5" s="3"/>
      <c r="B5" s="182"/>
      <c r="C5" s="182" t="s">
        <v>1038</v>
      </c>
      <c r="D5" s="182" t="s">
        <v>1039</v>
      </c>
      <c r="E5" s="3" t="s">
        <v>1040</v>
      </c>
      <c r="F5" s="3"/>
      <c r="G5" s="3"/>
      <c r="H5" s="3"/>
      <c r="I5" s="3"/>
      <c r="J5" s="3"/>
      <c r="K5" s="3"/>
      <c r="L5" s="3"/>
      <c r="M5" s="3"/>
      <c r="N5" s="3"/>
      <c r="O5" s="3"/>
      <c r="P5" s="3"/>
      <c r="Q5" s="3"/>
      <c r="R5" s="3"/>
      <c r="S5" s="3"/>
      <c r="T5" s="3"/>
      <c r="U5" s="3"/>
      <c r="V5" s="3"/>
      <c r="W5" s="3"/>
      <c r="X5" s="3"/>
      <c r="Y5" s="3"/>
      <c r="Z5" s="3"/>
      <c r="AA5" s="3"/>
      <c r="AB5" s="3"/>
    </row>
    <row r="6">
      <c r="A6" s="3"/>
      <c r="B6" s="3"/>
      <c r="C6" s="3"/>
      <c r="D6" s="291"/>
      <c r="E6" s="3"/>
      <c r="F6" s="3"/>
      <c r="G6" s="3"/>
      <c r="H6" s="3"/>
      <c r="I6" s="3"/>
      <c r="J6" s="3"/>
      <c r="K6" s="3"/>
      <c r="L6" s="3"/>
      <c r="M6" s="3"/>
      <c r="N6" s="3"/>
      <c r="O6" s="3"/>
      <c r="P6" s="3"/>
      <c r="Q6" s="3"/>
      <c r="R6" s="3"/>
      <c r="S6" s="3"/>
      <c r="T6" s="3"/>
      <c r="U6" s="3"/>
      <c r="V6" s="3"/>
      <c r="W6" s="3"/>
      <c r="X6" s="3"/>
      <c r="Y6" s="3"/>
      <c r="Z6" s="3"/>
      <c r="AA6" s="3"/>
      <c r="AB6" s="3"/>
    </row>
    <row r="7">
      <c r="A7" s="183" t="s">
        <v>553</v>
      </c>
      <c r="B7" s="183" t="s">
        <v>20</v>
      </c>
      <c r="C7" s="182"/>
      <c r="D7" s="3"/>
      <c r="E7" s="3"/>
      <c r="F7" s="3"/>
      <c r="G7" s="3"/>
      <c r="H7" s="3"/>
      <c r="I7" s="3"/>
      <c r="J7" s="3"/>
      <c r="K7" s="3"/>
      <c r="L7" s="3"/>
      <c r="M7" s="3"/>
      <c r="N7" s="3"/>
      <c r="O7" s="3"/>
      <c r="P7" s="3"/>
      <c r="Q7" s="3"/>
      <c r="R7" s="3"/>
      <c r="S7" s="3"/>
      <c r="T7" s="3"/>
      <c r="U7" s="3"/>
      <c r="V7" s="3"/>
      <c r="W7" s="3"/>
      <c r="X7" s="3"/>
      <c r="Y7" s="3"/>
      <c r="Z7" s="3"/>
      <c r="AA7" s="3"/>
      <c r="AB7" s="3"/>
    </row>
    <row r="8">
      <c r="A8" s="157" t="s">
        <v>863</v>
      </c>
      <c r="B8" s="184" t="s">
        <v>629</v>
      </c>
      <c r="C8" s="182"/>
      <c r="D8" s="3"/>
      <c r="E8" s="3"/>
      <c r="F8" s="3"/>
      <c r="G8" s="3"/>
      <c r="H8" s="3"/>
      <c r="I8" s="3"/>
      <c r="J8" s="3"/>
      <c r="K8" s="3"/>
      <c r="L8" s="3"/>
      <c r="M8" s="3"/>
      <c r="N8" s="3"/>
      <c r="O8" s="3"/>
      <c r="P8" s="3"/>
      <c r="Q8" s="3"/>
      <c r="R8" s="3"/>
      <c r="S8" s="3"/>
      <c r="T8" s="3"/>
      <c r="U8" s="3"/>
      <c r="V8" s="3"/>
      <c r="W8" s="3"/>
      <c r="X8" s="3"/>
      <c r="Y8" s="3"/>
      <c r="Z8" s="3"/>
      <c r="AA8" s="3"/>
      <c r="AB8" s="3"/>
    </row>
    <row r="9">
      <c r="A9" s="157" t="s">
        <v>865</v>
      </c>
      <c r="B9" s="184" t="s">
        <v>1041</v>
      </c>
      <c r="C9" s="3"/>
      <c r="D9" s="3"/>
      <c r="E9" s="3"/>
      <c r="F9" s="3"/>
      <c r="G9" s="3"/>
      <c r="H9" s="3"/>
      <c r="I9" s="3"/>
      <c r="J9" s="3"/>
      <c r="K9" s="3"/>
      <c r="L9" s="3"/>
      <c r="M9" s="3"/>
      <c r="N9" s="3"/>
      <c r="O9" s="3"/>
      <c r="P9" s="3"/>
      <c r="Q9" s="3"/>
      <c r="R9" s="3"/>
      <c r="S9" s="3"/>
      <c r="T9" s="3"/>
      <c r="U9" s="3"/>
      <c r="V9" s="3"/>
      <c r="W9" s="3"/>
      <c r="X9" s="3"/>
      <c r="Y9" s="3"/>
      <c r="Z9" s="3"/>
      <c r="AA9" s="3"/>
      <c r="AB9" s="3"/>
    </row>
    <row r="10">
      <c r="A10" s="157" t="s">
        <v>866</v>
      </c>
      <c r="B10" s="157" t="s">
        <v>1042</v>
      </c>
      <c r="C10" s="3"/>
      <c r="D10" s="291"/>
      <c r="E10" s="3"/>
      <c r="F10" s="3"/>
      <c r="G10" s="3"/>
      <c r="H10" s="3"/>
      <c r="I10" s="3"/>
      <c r="J10" s="3"/>
      <c r="K10" s="3"/>
      <c r="L10" s="3"/>
      <c r="M10" s="3"/>
      <c r="N10" s="3"/>
      <c r="O10" s="3"/>
      <c r="P10" s="3"/>
      <c r="Q10" s="3"/>
      <c r="R10" s="3"/>
      <c r="S10" s="3"/>
      <c r="T10" s="3"/>
      <c r="U10" s="3"/>
      <c r="V10" s="3"/>
      <c r="W10" s="3"/>
      <c r="X10" s="3"/>
      <c r="Y10" s="3"/>
      <c r="Z10" s="3"/>
      <c r="AA10" s="3"/>
      <c r="AB10" s="3"/>
    </row>
    <row r="11">
      <c r="A11" s="157" t="s">
        <v>1043</v>
      </c>
      <c r="B11" s="157" t="s">
        <v>1044</v>
      </c>
      <c r="C11" s="3"/>
      <c r="D11" s="3"/>
      <c r="E11" s="3"/>
      <c r="F11" s="3"/>
      <c r="G11" s="3"/>
      <c r="H11" s="3"/>
      <c r="I11" s="3"/>
      <c r="J11" s="3"/>
      <c r="K11" s="3"/>
      <c r="L11" s="3"/>
      <c r="M11" s="3"/>
      <c r="N11" s="3"/>
      <c r="O11" s="3"/>
      <c r="P11" s="3"/>
      <c r="Q11" s="3"/>
      <c r="R11" s="3"/>
      <c r="S11" s="3"/>
      <c r="T11" s="3"/>
      <c r="U11" s="3"/>
      <c r="V11" s="3"/>
      <c r="W11" s="3"/>
      <c r="X11" s="3"/>
      <c r="Y11" s="3"/>
      <c r="Z11" s="3"/>
      <c r="AA11" s="3"/>
      <c r="AB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c r="A15" s="182"/>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c r="A17" s="183" t="s">
        <v>411</v>
      </c>
      <c r="B17" s="183" t="s">
        <v>20</v>
      </c>
      <c r="C17" s="183" t="s">
        <v>413</v>
      </c>
      <c r="D17" s="183" t="s">
        <v>503</v>
      </c>
      <c r="E17" s="183" t="s">
        <v>1045</v>
      </c>
      <c r="F17" s="183" t="s">
        <v>1046</v>
      </c>
      <c r="G17" s="295" t="s">
        <v>1047</v>
      </c>
      <c r="H17" s="295" t="s">
        <v>504</v>
      </c>
      <c r="I17" s="295" t="s">
        <v>799</v>
      </c>
      <c r="J17" s="3"/>
      <c r="K17" s="3"/>
      <c r="L17" s="3"/>
      <c r="M17" s="3"/>
      <c r="N17" s="3"/>
      <c r="O17" s="3"/>
      <c r="P17" s="3"/>
      <c r="Q17" s="3"/>
      <c r="R17" s="3"/>
      <c r="S17" s="3"/>
      <c r="T17" s="3"/>
      <c r="U17" s="3"/>
      <c r="V17" s="3"/>
      <c r="W17" s="3"/>
      <c r="X17" s="3"/>
      <c r="Y17" s="3"/>
      <c r="Z17" s="3"/>
      <c r="AA17" s="3"/>
      <c r="AB17" s="3"/>
    </row>
    <row r="18">
      <c r="A18" s="184" t="s">
        <v>1048</v>
      </c>
      <c r="B18" s="184" t="s">
        <v>863</v>
      </c>
      <c r="C18" s="184" t="s">
        <v>1049</v>
      </c>
      <c r="D18" s="296">
        <v>45752.0</v>
      </c>
      <c r="E18" s="185">
        <v>9.0</v>
      </c>
      <c r="F18" s="157" t="s">
        <v>802</v>
      </c>
      <c r="G18" s="159" t="b">
        <v>0</v>
      </c>
      <c r="H18" s="192">
        <v>9.0</v>
      </c>
      <c r="I18" s="157" t="s">
        <v>663</v>
      </c>
      <c r="J18" s="3"/>
      <c r="K18" s="3"/>
      <c r="L18" s="3"/>
      <c r="M18" s="3"/>
      <c r="N18" s="3"/>
      <c r="O18" s="3"/>
      <c r="P18" s="3"/>
      <c r="Q18" s="3"/>
      <c r="R18" s="3"/>
      <c r="S18" s="3"/>
      <c r="T18" s="3"/>
      <c r="U18" s="3"/>
      <c r="V18" s="3"/>
      <c r="W18" s="3"/>
      <c r="X18" s="3"/>
      <c r="Y18" s="3"/>
      <c r="Z18" s="3"/>
      <c r="AA18" s="3"/>
      <c r="AB18" s="3"/>
    </row>
    <row r="19">
      <c r="A19" s="184" t="s">
        <v>1050</v>
      </c>
      <c r="B19" s="157" t="s">
        <v>863</v>
      </c>
      <c r="C19" s="157" t="s">
        <v>1051</v>
      </c>
      <c r="D19" s="296" t="s">
        <v>1052</v>
      </c>
      <c r="E19" s="192">
        <v>-5.0</v>
      </c>
      <c r="F19" s="157" t="s">
        <v>802</v>
      </c>
      <c r="G19" s="159" t="b">
        <v>0</v>
      </c>
      <c r="H19" s="192">
        <v>-5.0</v>
      </c>
      <c r="I19" s="157" t="s">
        <v>663</v>
      </c>
      <c r="J19" s="3"/>
      <c r="K19" s="3"/>
      <c r="L19" s="3"/>
      <c r="M19" s="3"/>
      <c r="N19" s="3"/>
      <c r="O19" s="3"/>
      <c r="P19" s="3"/>
      <c r="Q19" s="3"/>
      <c r="R19" s="3"/>
      <c r="S19" s="3"/>
      <c r="T19" s="3"/>
      <c r="U19" s="3"/>
      <c r="V19" s="3"/>
      <c r="W19" s="3"/>
      <c r="X19" s="3"/>
      <c r="Y19" s="3"/>
      <c r="Z19" s="3"/>
      <c r="AA19" s="3"/>
      <c r="AB19" s="3"/>
    </row>
    <row r="20">
      <c r="A20" s="184" t="s">
        <v>1053</v>
      </c>
      <c r="B20" s="157" t="s">
        <v>863</v>
      </c>
      <c r="C20" s="157" t="s">
        <v>1054</v>
      </c>
      <c r="D20" s="157" t="s">
        <v>1055</v>
      </c>
      <c r="E20" s="192">
        <v>3.0</v>
      </c>
      <c r="F20" s="157" t="s">
        <v>802</v>
      </c>
      <c r="G20" s="159" t="b">
        <v>0</v>
      </c>
      <c r="H20" s="192">
        <v>3.0</v>
      </c>
      <c r="I20" s="157" t="s">
        <v>663</v>
      </c>
      <c r="J20" s="3"/>
      <c r="K20" s="3"/>
      <c r="L20" s="3"/>
      <c r="M20" s="3"/>
      <c r="N20" s="3"/>
      <c r="O20" s="3"/>
      <c r="P20" s="3"/>
      <c r="Q20" s="3"/>
      <c r="R20" s="3"/>
      <c r="S20" s="3"/>
      <c r="T20" s="3"/>
      <c r="U20" s="3"/>
      <c r="V20" s="3"/>
      <c r="W20" s="3"/>
      <c r="X20" s="3"/>
      <c r="Y20" s="3"/>
      <c r="Z20" s="3"/>
      <c r="AA20" s="3"/>
      <c r="AB20" s="3"/>
    </row>
    <row r="21">
      <c r="A21" s="157" t="s">
        <v>1056</v>
      </c>
      <c r="B21" s="157" t="s">
        <v>863</v>
      </c>
      <c r="C21" s="157" t="s">
        <v>509</v>
      </c>
      <c r="D21" s="157" t="s">
        <v>1057</v>
      </c>
      <c r="E21" s="192">
        <v>6.35</v>
      </c>
      <c r="F21" s="157" t="s">
        <v>802</v>
      </c>
      <c r="G21" s="159" t="b">
        <v>0</v>
      </c>
      <c r="H21" s="192">
        <v>6.35</v>
      </c>
      <c r="I21" s="157" t="s">
        <v>663</v>
      </c>
      <c r="J21" s="3"/>
      <c r="K21" s="3"/>
      <c r="L21" s="3"/>
      <c r="M21" s="3"/>
      <c r="N21" s="3"/>
      <c r="O21" s="3"/>
      <c r="P21" s="3"/>
      <c r="Q21" s="3"/>
      <c r="R21" s="3"/>
      <c r="S21" s="3"/>
      <c r="T21" s="3"/>
      <c r="U21" s="3"/>
      <c r="V21" s="3"/>
      <c r="W21" s="3"/>
      <c r="X21" s="3"/>
      <c r="Y21" s="3"/>
      <c r="Z21" s="3"/>
      <c r="AA21" s="3"/>
      <c r="AB21" s="3"/>
    </row>
    <row r="22">
      <c r="A22" s="157" t="s">
        <v>1058</v>
      </c>
      <c r="B22" s="157" t="s">
        <v>863</v>
      </c>
      <c r="C22" s="157" t="s">
        <v>1059</v>
      </c>
      <c r="D22" s="296">
        <v>45722.0</v>
      </c>
      <c r="E22" s="192">
        <v>-3.0</v>
      </c>
      <c r="F22" s="157" t="s">
        <v>804</v>
      </c>
      <c r="G22" s="159" t="b">
        <v>0</v>
      </c>
      <c r="H22" s="192">
        <v>-3.0</v>
      </c>
      <c r="I22" s="157" t="s">
        <v>663</v>
      </c>
      <c r="J22" s="3"/>
      <c r="K22" s="3"/>
      <c r="L22" s="3"/>
      <c r="M22" s="3"/>
      <c r="N22" s="3"/>
      <c r="O22" s="3"/>
      <c r="P22" s="3"/>
      <c r="Q22" s="3"/>
      <c r="R22" s="3"/>
      <c r="S22" s="3"/>
      <c r="T22" s="3"/>
      <c r="U22" s="3"/>
      <c r="V22" s="3"/>
      <c r="W22" s="3"/>
      <c r="X22" s="3"/>
      <c r="Y22" s="3"/>
      <c r="Z22" s="3"/>
      <c r="AA22" s="3"/>
      <c r="AB22" s="3"/>
    </row>
    <row r="23">
      <c r="A23" s="157" t="s">
        <v>1060</v>
      </c>
      <c r="B23" s="157" t="s">
        <v>863</v>
      </c>
      <c r="C23" s="157" t="s">
        <v>1061</v>
      </c>
      <c r="D23" s="157" t="s">
        <v>1062</v>
      </c>
      <c r="E23" s="192">
        <v>1.0</v>
      </c>
      <c r="F23" s="157" t="s">
        <v>804</v>
      </c>
      <c r="G23" s="159" t="b">
        <v>0</v>
      </c>
      <c r="H23" s="192">
        <v>1.0</v>
      </c>
      <c r="I23" s="157" t="s">
        <v>663</v>
      </c>
      <c r="J23" s="3"/>
      <c r="K23" s="3"/>
      <c r="L23" s="3"/>
      <c r="M23" s="3"/>
      <c r="N23" s="3"/>
      <c r="O23" s="3"/>
      <c r="P23" s="3"/>
      <c r="Q23" s="3"/>
      <c r="R23" s="3"/>
      <c r="S23" s="3"/>
      <c r="T23" s="3"/>
      <c r="U23" s="3"/>
      <c r="V23" s="3"/>
      <c r="W23" s="3"/>
      <c r="X23" s="3"/>
      <c r="Y23" s="3"/>
      <c r="Z23" s="3"/>
      <c r="AA23" s="3"/>
      <c r="AB23" s="3"/>
    </row>
    <row r="24">
      <c r="A24" s="157" t="s">
        <v>1063</v>
      </c>
      <c r="B24" s="157" t="s">
        <v>863</v>
      </c>
      <c r="C24" s="157" t="s">
        <v>1064</v>
      </c>
      <c r="D24" s="157" t="s">
        <v>1065</v>
      </c>
      <c r="E24" s="192">
        <v>-11.0</v>
      </c>
      <c r="F24" s="157" t="s">
        <v>804</v>
      </c>
      <c r="G24" s="159" t="b">
        <v>0</v>
      </c>
      <c r="H24" s="192">
        <v>-11.0</v>
      </c>
      <c r="I24" s="157" t="s">
        <v>663</v>
      </c>
      <c r="J24" s="3"/>
      <c r="K24" s="3"/>
      <c r="L24" s="3"/>
      <c r="M24" s="3"/>
      <c r="N24" s="3"/>
      <c r="O24" s="3"/>
      <c r="P24" s="3"/>
      <c r="Q24" s="3"/>
      <c r="R24" s="3"/>
      <c r="S24" s="3"/>
      <c r="T24" s="3"/>
      <c r="U24" s="3"/>
      <c r="V24" s="3"/>
      <c r="W24" s="3"/>
      <c r="X24" s="3"/>
      <c r="Y24" s="3"/>
      <c r="Z24" s="3"/>
      <c r="AA24" s="3"/>
      <c r="AB24" s="3"/>
    </row>
    <row r="25">
      <c r="A25" s="157" t="s">
        <v>1066</v>
      </c>
      <c r="B25" s="157" t="s">
        <v>863</v>
      </c>
      <c r="C25" s="157" t="s">
        <v>1067</v>
      </c>
      <c r="D25" s="157" t="s">
        <v>1068</v>
      </c>
      <c r="E25" s="297" t="s">
        <v>1069</v>
      </c>
      <c r="F25" s="157" t="s">
        <v>804</v>
      </c>
      <c r="G25" s="159" t="b">
        <v>0</v>
      </c>
      <c r="H25" s="297" t="s">
        <v>1070</v>
      </c>
      <c r="I25" s="157" t="s">
        <v>821</v>
      </c>
      <c r="J25" s="3"/>
      <c r="K25" s="3"/>
      <c r="L25" s="3"/>
      <c r="M25" s="3"/>
      <c r="N25" s="3"/>
      <c r="O25" s="3"/>
      <c r="P25" s="3"/>
      <c r="Q25" s="3"/>
      <c r="R25" s="3"/>
      <c r="S25" s="3"/>
      <c r="T25" s="3"/>
      <c r="U25" s="3"/>
      <c r="V25" s="3"/>
      <c r="W25" s="3"/>
      <c r="X25" s="3"/>
      <c r="Y25" s="3"/>
      <c r="Z25" s="3"/>
      <c r="AA25" s="3"/>
      <c r="AB25" s="3"/>
    </row>
    <row r="26">
      <c r="A26" s="157" t="s">
        <v>1071</v>
      </c>
      <c r="B26" s="157" t="s">
        <v>863</v>
      </c>
      <c r="C26" s="157" t="s">
        <v>1072</v>
      </c>
      <c r="D26" s="296">
        <v>45783.0</v>
      </c>
      <c r="E26" s="192">
        <v>30.0</v>
      </c>
      <c r="F26" s="157" t="s">
        <v>806</v>
      </c>
      <c r="G26" s="159" t="b">
        <v>0</v>
      </c>
      <c r="H26" s="192">
        <v>30.0</v>
      </c>
      <c r="I26" s="157" t="s">
        <v>663</v>
      </c>
      <c r="J26" s="3"/>
      <c r="K26" s="3"/>
      <c r="L26" s="3"/>
      <c r="M26" s="3"/>
      <c r="N26" s="3"/>
      <c r="O26" s="3"/>
      <c r="P26" s="3"/>
      <c r="Q26" s="3"/>
      <c r="R26" s="3"/>
      <c r="S26" s="3"/>
      <c r="T26" s="3"/>
      <c r="U26" s="3"/>
      <c r="V26" s="3"/>
      <c r="W26" s="3"/>
      <c r="X26" s="3"/>
      <c r="Y26" s="3"/>
      <c r="Z26" s="3"/>
      <c r="AA26" s="3"/>
      <c r="AB26" s="3"/>
    </row>
    <row r="27">
      <c r="A27" s="157" t="s">
        <v>829</v>
      </c>
      <c r="B27" s="157" t="s">
        <v>863</v>
      </c>
      <c r="C27" s="157" t="s">
        <v>1073</v>
      </c>
      <c r="D27" s="157" t="s">
        <v>1074</v>
      </c>
      <c r="E27" s="192">
        <v>6.0</v>
      </c>
      <c r="F27" s="157" t="s">
        <v>806</v>
      </c>
      <c r="G27" s="159" t="b">
        <v>0</v>
      </c>
      <c r="H27" s="192">
        <v>6.0</v>
      </c>
      <c r="I27" s="157" t="s">
        <v>663</v>
      </c>
      <c r="J27" s="3"/>
      <c r="K27" s="3"/>
      <c r="L27" s="3"/>
      <c r="M27" s="3"/>
      <c r="N27" s="3"/>
      <c r="O27" s="3"/>
      <c r="P27" s="3"/>
      <c r="Q27" s="3"/>
      <c r="R27" s="3"/>
      <c r="S27" s="3"/>
      <c r="T27" s="3"/>
      <c r="U27" s="3"/>
      <c r="V27" s="3"/>
      <c r="W27" s="3"/>
      <c r="X27" s="3"/>
      <c r="Y27" s="3"/>
      <c r="Z27" s="3"/>
      <c r="AA27" s="3"/>
      <c r="AB27" s="3"/>
    </row>
    <row r="28">
      <c r="A28" s="157" t="s">
        <v>830</v>
      </c>
      <c r="B28" s="157" t="s">
        <v>863</v>
      </c>
      <c r="C28" s="157" t="s">
        <v>1075</v>
      </c>
      <c r="D28" s="157" t="s">
        <v>1076</v>
      </c>
      <c r="E28" s="192">
        <v>-22.0</v>
      </c>
      <c r="F28" s="157" t="s">
        <v>806</v>
      </c>
      <c r="G28" s="159" t="b">
        <v>0</v>
      </c>
      <c r="H28" s="192">
        <v>-22.0</v>
      </c>
      <c r="I28" s="157" t="s">
        <v>663</v>
      </c>
      <c r="J28" s="3"/>
      <c r="K28" s="3"/>
      <c r="L28" s="3"/>
      <c r="M28" s="3"/>
      <c r="N28" s="3"/>
      <c r="O28" s="3"/>
      <c r="P28" s="3"/>
      <c r="Q28" s="3"/>
      <c r="R28" s="3"/>
      <c r="S28" s="3"/>
      <c r="T28" s="3"/>
      <c r="U28" s="3"/>
      <c r="V28" s="3"/>
      <c r="W28" s="3"/>
      <c r="X28" s="3"/>
      <c r="Y28" s="3"/>
      <c r="Z28" s="3"/>
      <c r="AA28" s="3"/>
      <c r="AB28" s="3"/>
    </row>
    <row r="29">
      <c r="A29" s="157" t="s">
        <v>831</v>
      </c>
      <c r="B29" s="157" t="s">
        <v>863</v>
      </c>
      <c r="C29" s="157" t="s">
        <v>514</v>
      </c>
      <c r="D29" s="157" t="s">
        <v>1077</v>
      </c>
      <c r="E29" s="297" t="s">
        <v>1078</v>
      </c>
      <c r="F29" s="157" t="s">
        <v>806</v>
      </c>
      <c r="G29" s="159" t="b">
        <v>0</v>
      </c>
      <c r="H29" s="297" t="s">
        <v>1079</v>
      </c>
      <c r="I29" s="157" t="s">
        <v>821</v>
      </c>
      <c r="J29" s="3"/>
      <c r="K29" s="3"/>
      <c r="L29" s="3"/>
      <c r="M29" s="3"/>
      <c r="N29" s="3"/>
      <c r="O29" s="3"/>
      <c r="P29" s="3"/>
      <c r="Q29" s="3"/>
      <c r="R29" s="3"/>
      <c r="S29" s="3"/>
      <c r="T29" s="3"/>
      <c r="U29" s="3"/>
      <c r="V29" s="3"/>
      <c r="W29" s="3"/>
      <c r="X29" s="3"/>
      <c r="Y29" s="3"/>
      <c r="Z29" s="3"/>
      <c r="AA29" s="3"/>
      <c r="AB29" s="3"/>
    </row>
    <row r="30">
      <c r="A30" s="157" t="s">
        <v>832</v>
      </c>
      <c r="B30" s="157" t="s">
        <v>863</v>
      </c>
      <c r="C30" s="157" t="s">
        <v>1080</v>
      </c>
      <c r="D30" s="157" t="s">
        <v>1081</v>
      </c>
      <c r="E30" s="192">
        <v>2.125</v>
      </c>
      <c r="F30" s="157" t="s">
        <v>809</v>
      </c>
      <c r="G30" s="159" t="b">
        <v>0</v>
      </c>
      <c r="H30" s="192">
        <v>2.125</v>
      </c>
      <c r="I30" s="157" t="s">
        <v>663</v>
      </c>
      <c r="J30" s="3"/>
      <c r="K30" s="3"/>
      <c r="L30" s="3"/>
      <c r="M30" s="3"/>
      <c r="N30" s="3"/>
      <c r="O30" s="3"/>
      <c r="P30" s="3"/>
      <c r="Q30" s="3"/>
      <c r="R30" s="3"/>
      <c r="S30" s="3"/>
      <c r="T30" s="3"/>
      <c r="U30" s="3"/>
      <c r="V30" s="3"/>
      <c r="W30" s="3"/>
      <c r="X30" s="3"/>
      <c r="Y30" s="3"/>
      <c r="Z30" s="3"/>
      <c r="AA30" s="3"/>
      <c r="AB30" s="3"/>
    </row>
    <row r="31">
      <c r="A31" s="157" t="s">
        <v>834</v>
      </c>
      <c r="B31" s="157" t="s">
        <v>863</v>
      </c>
      <c r="C31" s="157" t="s">
        <v>1082</v>
      </c>
      <c r="D31" s="157" t="s">
        <v>1083</v>
      </c>
      <c r="E31" s="297" t="s">
        <v>1084</v>
      </c>
      <c r="F31" s="157" t="s">
        <v>809</v>
      </c>
      <c r="G31" s="159" t="b">
        <v>0</v>
      </c>
      <c r="H31" s="297" t="s">
        <v>1085</v>
      </c>
      <c r="I31" s="157" t="s">
        <v>663</v>
      </c>
      <c r="J31" s="3"/>
      <c r="K31" s="3"/>
      <c r="L31" s="3"/>
      <c r="M31" s="3"/>
      <c r="N31" s="3"/>
      <c r="O31" s="3"/>
      <c r="P31" s="3"/>
      <c r="Q31" s="3"/>
      <c r="R31" s="3"/>
      <c r="S31" s="3"/>
      <c r="T31" s="3"/>
      <c r="U31" s="3"/>
      <c r="V31" s="3"/>
      <c r="W31" s="3"/>
      <c r="X31" s="3"/>
      <c r="Y31" s="3"/>
      <c r="Z31" s="3"/>
      <c r="AA31" s="3"/>
      <c r="AB31" s="3"/>
    </row>
    <row r="32">
      <c r="A32" s="157" t="s">
        <v>837</v>
      </c>
      <c r="B32" s="157" t="s">
        <v>863</v>
      </c>
      <c r="C32" s="157" t="s">
        <v>517</v>
      </c>
      <c r="D32" s="157" t="s">
        <v>1086</v>
      </c>
      <c r="E32" s="297" t="s">
        <v>1087</v>
      </c>
      <c r="F32" s="157" t="s">
        <v>809</v>
      </c>
      <c r="G32" s="159" t="b">
        <v>0</v>
      </c>
      <c r="H32" s="297" t="s">
        <v>1088</v>
      </c>
      <c r="I32" s="157" t="s">
        <v>663</v>
      </c>
      <c r="J32" s="3"/>
      <c r="K32" s="3"/>
      <c r="L32" s="3"/>
      <c r="M32" s="3"/>
      <c r="N32" s="3"/>
      <c r="O32" s="3"/>
      <c r="P32" s="3"/>
      <c r="Q32" s="3"/>
      <c r="R32" s="3"/>
      <c r="S32" s="3"/>
      <c r="T32" s="3"/>
      <c r="U32" s="3"/>
      <c r="V32" s="3"/>
      <c r="W32" s="3"/>
      <c r="X32" s="3"/>
      <c r="Y32" s="3"/>
      <c r="Z32" s="3"/>
      <c r="AA32" s="3"/>
      <c r="AB32" s="3"/>
    </row>
    <row r="33">
      <c r="A33" s="157" t="s">
        <v>840</v>
      </c>
      <c r="B33" s="157" t="s">
        <v>865</v>
      </c>
      <c r="C33" s="157" t="s">
        <v>332</v>
      </c>
      <c r="D33" s="157" t="s">
        <v>1089</v>
      </c>
      <c r="E33" s="157" t="s">
        <v>172</v>
      </c>
      <c r="F33" s="157" t="s">
        <v>809</v>
      </c>
      <c r="G33" s="159" t="b">
        <v>0</v>
      </c>
      <c r="H33" s="157" t="s">
        <v>1090</v>
      </c>
      <c r="I33" s="157" t="s">
        <v>821</v>
      </c>
      <c r="J33" s="3"/>
      <c r="K33" s="3"/>
      <c r="L33" s="3"/>
      <c r="M33" s="3"/>
      <c r="N33" s="3"/>
      <c r="O33" s="3"/>
      <c r="P33" s="3"/>
      <c r="Q33" s="3"/>
      <c r="R33" s="3"/>
      <c r="S33" s="3"/>
      <c r="T33" s="3"/>
      <c r="U33" s="3"/>
      <c r="V33" s="3"/>
      <c r="W33" s="3"/>
      <c r="X33" s="3"/>
      <c r="Y33" s="3"/>
      <c r="Z33" s="3"/>
      <c r="AA33" s="3"/>
      <c r="AB33" s="3"/>
    </row>
    <row r="34">
      <c r="A34" s="157" t="s">
        <v>847</v>
      </c>
      <c r="B34" s="157" t="s">
        <v>863</v>
      </c>
      <c r="C34" s="157" t="s">
        <v>1091</v>
      </c>
      <c r="D34" s="157" t="s">
        <v>1092</v>
      </c>
      <c r="E34" s="192">
        <v>34100.0</v>
      </c>
      <c r="F34" s="157" t="s">
        <v>964</v>
      </c>
      <c r="G34" s="159" t="b">
        <v>0</v>
      </c>
      <c r="H34" s="192">
        <v>34100.0</v>
      </c>
      <c r="I34" s="157" t="s">
        <v>663</v>
      </c>
      <c r="J34" s="3"/>
      <c r="K34" s="3"/>
      <c r="L34" s="3"/>
      <c r="M34" s="3"/>
      <c r="N34" s="3"/>
      <c r="O34" s="3"/>
      <c r="P34" s="3"/>
      <c r="Q34" s="3"/>
      <c r="R34" s="3"/>
      <c r="S34" s="3"/>
      <c r="T34" s="3"/>
      <c r="U34" s="3"/>
      <c r="V34" s="3"/>
      <c r="W34" s="3"/>
      <c r="X34" s="3"/>
      <c r="Y34" s="3"/>
      <c r="Z34" s="3"/>
      <c r="AA34" s="3"/>
      <c r="AB34" s="3"/>
    </row>
    <row r="35">
      <c r="A35" s="157" t="s">
        <v>851</v>
      </c>
      <c r="B35" s="157" t="s">
        <v>866</v>
      </c>
      <c r="C35" s="157" t="s">
        <v>1093</v>
      </c>
      <c r="D35" s="157" t="s">
        <v>1094</v>
      </c>
      <c r="E35" s="192">
        <v>34.0</v>
      </c>
      <c r="F35" s="157" t="s">
        <v>802</v>
      </c>
      <c r="G35" s="159" t="b">
        <v>0</v>
      </c>
      <c r="H35" s="157" t="s">
        <v>1090</v>
      </c>
      <c r="I35" s="157" t="s">
        <v>821</v>
      </c>
      <c r="J35" s="3"/>
      <c r="K35" s="3"/>
      <c r="L35" s="3"/>
      <c r="M35" s="3"/>
      <c r="N35" s="3"/>
      <c r="O35" s="3"/>
      <c r="P35" s="3"/>
      <c r="Q35" s="3"/>
      <c r="R35" s="3"/>
      <c r="S35" s="3"/>
      <c r="T35" s="3"/>
      <c r="U35" s="3"/>
      <c r="V35" s="3"/>
      <c r="W35" s="3"/>
      <c r="X35" s="3"/>
      <c r="Y35" s="3"/>
      <c r="Z35" s="3"/>
      <c r="AA35" s="3"/>
      <c r="AB35" s="3"/>
    </row>
    <row r="36">
      <c r="A36" s="157" t="s">
        <v>853</v>
      </c>
      <c r="B36" s="157" t="s">
        <v>866</v>
      </c>
      <c r="C36" s="157" t="s">
        <v>1095</v>
      </c>
      <c r="D36" s="157" t="s">
        <v>1096</v>
      </c>
      <c r="E36" s="157" t="s">
        <v>1090</v>
      </c>
      <c r="F36" s="157" t="s">
        <v>809</v>
      </c>
      <c r="G36" s="159" t="b">
        <v>0</v>
      </c>
      <c r="H36" s="157" t="s">
        <v>1090</v>
      </c>
      <c r="I36" s="157" t="s">
        <v>663</v>
      </c>
      <c r="J36" s="3"/>
      <c r="K36" s="3"/>
      <c r="L36" s="3"/>
      <c r="M36" s="3"/>
      <c r="N36" s="3"/>
      <c r="O36" s="3"/>
      <c r="P36" s="3"/>
      <c r="Q36" s="3"/>
      <c r="R36" s="3"/>
      <c r="S36" s="3"/>
      <c r="T36" s="3"/>
      <c r="U36" s="3"/>
      <c r="V36" s="3"/>
      <c r="W36" s="3"/>
      <c r="X36" s="3"/>
      <c r="Y36" s="3"/>
      <c r="Z36" s="3"/>
      <c r="AA36" s="3"/>
      <c r="AB36" s="3"/>
    </row>
    <row r="37">
      <c r="A37" s="157" t="s">
        <v>856</v>
      </c>
      <c r="B37" s="157" t="s">
        <v>863</v>
      </c>
      <c r="C37" s="157" t="s">
        <v>1097</v>
      </c>
      <c r="D37" s="157" t="s">
        <v>1098</v>
      </c>
      <c r="E37" s="192">
        <v>7.0</v>
      </c>
      <c r="F37" s="157" t="s">
        <v>802</v>
      </c>
      <c r="G37" s="159" t="b">
        <v>1</v>
      </c>
      <c r="H37" s="192">
        <v>7.0</v>
      </c>
      <c r="I37" s="157" t="s">
        <v>663</v>
      </c>
      <c r="J37" s="3"/>
      <c r="K37" s="3"/>
      <c r="L37" s="3"/>
      <c r="M37" s="3"/>
      <c r="N37" s="3"/>
      <c r="O37" s="3"/>
      <c r="P37" s="3"/>
      <c r="Q37" s="3"/>
      <c r="R37" s="3"/>
      <c r="S37" s="3"/>
      <c r="T37" s="3"/>
      <c r="U37" s="3"/>
      <c r="V37" s="3"/>
      <c r="W37" s="3"/>
      <c r="X37" s="3"/>
      <c r="Y37" s="3"/>
      <c r="Z37" s="3"/>
      <c r="AA37" s="3"/>
      <c r="AB37" s="3"/>
    </row>
    <row r="38">
      <c r="A38" s="157" t="s">
        <v>1099</v>
      </c>
      <c r="B38" s="157" t="s">
        <v>1043</v>
      </c>
      <c r="C38" s="157" t="s">
        <v>484</v>
      </c>
      <c r="D38" s="157" t="s">
        <v>1100</v>
      </c>
      <c r="E38" s="298">
        <v>1.0E38</v>
      </c>
      <c r="F38" s="157" t="s">
        <v>806</v>
      </c>
      <c r="G38" s="159" t="b">
        <v>1</v>
      </c>
      <c r="H38" s="298">
        <v>1.0E38</v>
      </c>
      <c r="I38" s="157" t="s">
        <v>663</v>
      </c>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sheetData>
  <dataValidations>
    <dataValidation type="list" allowBlank="1" showErrorMessage="1" sqref="G17:G38">
      <formula1>"TRUE,FALSE"</formula1>
    </dataValidation>
    <dataValidation type="list" allowBlank="1" showErrorMessage="1" sqref="I17:I38">
      <formula1>"Pass,Fail"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3" max="3" width="27.25"/>
    <col customWidth="1" min="4" max="4" width="29.13"/>
    <col customWidth="1" min="5" max="5" width="33.38"/>
    <col customWidth="1" min="6" max="6" width="25.25"/>
    <col customWidth="1" min="7" max="7" width="30.13"/>
  </cols>
  <sheetData>
    <row r="1">
      <c r="A1" s="1" t="s">
        <v>0</v>
      </c>
      <c r="B1" s="2" t="s">
        <v>1</v>
      </c>
      <c r="C1" s="3"/>
      <c r="D1" s="3"/>
    </row>
    <row r="2">
      <c r="A2" s="4" t="s">
        <v>2</v>
      </c>
      <c r="B2" s="3"/>
      <c r="C2" s="3"/>
      <c r="D2" s="3"/>
    </row>
    <row r="3">
      <c r="A3" s="5" t="s">
        <v>3</v>
      </c>
      <c r="B3" s="9">
        <v>2.2127286E7</v>
      </c>
      <c r="C3" s="9">
        <v>2.2127419E7</v>
      </c>
      <c r="D3" s="9">
        <v>2.2127426E7</v>
      </c>
      <c r="E3" s="9">
        <v>2.2127461E7</v>
      </c>
    </row>
    <row r="4">
      <c r="A4" s="5" t="s">
        <v>7</v>
      </c>
      <c r="B4" s="9" t="s">
        <v>1101</v>
      </c>
      <c r="C4" s="9" t="s">
        <v>1102</v>
      </c>
      <c r="D4" s="9" t="s">
        <v>1103</v>
      </c>
      <c r="E4" s="9" t="s">
        <v>1104</v>
      </c>
    </row>
    <row r="6">
      <c r="A6" s="11"/>
    </row>
    <row r="7">
      <c r="A7" s="6" t="s">
        <v>1105</v>
      </c>
      <c r="B7" s="6" t="s">
        <v>1106</v>
      </c>
      <c r="C7" s="6" t="s">
        <v>1107</v>
      </c>
    </row>
    <row r="8">
      <c r="B8" s="6" t="s">
        <v>1108</v>
      </c>
      <c r="C8" s="6" t="s">
        <v>1109</v>
      </c>
    </row>
    <row r="10">
      <c r="A10" s="6" t="s">
        <v>1110</v>
      </c>
    </row>
    <row r="11" ht="30.75" customHeight="1">
      <c r="B11" s="299" t="s">
        <v>793</v>
      </c>
      <c r="C11" s="299" t="s">
        <v>1111</v>
      </c>
      <c r="D11" s="299" t="s">
        <v>503</v>
      </c>
      <c r="E11" s="299" t="s">
        <v>504</v>
      </c>
      <c r="F11" s="299" t="s">
        <v>800</v>
      </c>
      <c r="G11" s="299" t="s">
        <v>1112</v>
      </c>
    </row>
    <row r="12">
      <c r="B12" s="167" t="s">
        <v>801</v>
      </c>
      <c r="C12" s="150" t="s">
        <v>1113</v>
      </c>
      <c r="D12" s="150" t="s">
        <v>1114</v>
      </c>
      <c r="E12" s="150" t="s">
        <v>1115</v>
      </c>
      <c r="F12" s="150"/>
      <c r="G12" s="300" t="s">
        <v>663</v>
      </c>
    </row>
    <row r="13">
      <c r="B13" s="167" t="s">
        <v>803</v>
      </c>
      <c r="C13" s="150" t="s">
        <v>1116</v>
      </c>
      <c r="D13" s="150" t="s">
        <v>1117</v>
      </c>
      <c r="E13" s="150" t="s">
        <v>1118</v>
      </c>
      <c r="F13" s="150"/>
      <c r="G13" s="166" t="s">
        <v>1119</v>
      </c>
    </row>
    <row r="14">
      <c r="B14" s="167" t="s">
        <v>805</v>
      </c>
      <c r="C14" s="150" t="s">
        <v>1120</v>
      </c>
      <c r="D14" s="150" t="s">
        <v>1121</v>
      </c>
      <c r="E14" s="150" t="s">
        <v>1118</v>
      </c>
      <c r="F14" s="150"/>
      <c r="G14" s="166" t="s">
        <v>1122</v>
      </c>
    </row>
    <row r="15">
      <c r="B15" s="167" t="s">
        <v>807</v>
      </c>
      <c r="C15" s="150" t="s">
        <v>1123</v>
      </c>
      <c r="D15" s="150" t="s">
        <v>1124</v>
      </c>
      <c r="E15" s="150" t="s">
        <v>1118</v>
      </c>
      <c r="F15" s="150"/>
      <c r="G15" s="166" t="s">
        <v>1125</v>
      </c>
    </row>
    <row r="16">
      <c r="B16" s="167" t="s">
        <v>810</v>
      </c>
      <c r="C16" s="150" t="s">
        <v>1126</v>
      </c>
      <c r="D16" s="150" t="s">
        <v>1127</v>
      </c>
      <c r="E16" s="150" t="s">
        <v>1118</v>
      </c>
      <c r="F16" s="150"/>
      <c r="G16" s="166" t="s">
        <v>1128</v>
      </c>
    </row>
    <row r="17">
      <c r="B17" s="167" t="s">
        <v>815</v>
      </c>
      <c r="C17" s="150" t="s">
        <v>1129</v>
      </c>
      <c r="D17" s="150" t="s">
        <v>1130</v>
      </c>
      <c r="E17" s="150" t="s">
        <v>1131</v>
      </c>
      <c r="F17" s="150"/>
      <c r="G17" s="166" t="s">
        <v>1132</v>
      </c>
    </row>
    <row r="18">
      <c r="B18" s="167" t="s">
        <v>817</v>
      </c>
      <c r="C18" s="150" t="s">
        <v>1133</v>
      </c>
      <c r="D18" s="150" t="s">
        <v>1134</v>
      </c>
      <c r="E18" s="301" t="s">
        <v>1135</v>
      </c>
      <c r="F18" s="150" t="s">
        <v>1136</v>
      </c>
      <c r="G18" s="166" t="s">
        <v>1137</v>
      </c>
    </row>
    <row r="19">
      <c r="B19" s="167" t="s">
        <v>823</v>
      </c>
      <c r="C19" s="150" t="s">
        <v>1138</v>
      </c>
      <c r="D19" s="150" t="s">
        <v>1139</v>
      </c>
      <c r="E19" s="150" t="s">
        <v>1140</v>
      </c>
      <c r="F19" s="150"/>
      <c r="G19" s="166" t="s">
        <v>1141</v>
      </c>
    </row>
    <row r="20">
      <c r="B20" s="167" t="s">
        <v>825</v>
      </c>
      <c r="C20" s="150" t="s">
        <v>1142</v>
      </c>
      <c r="D20" s="150" t="s">
        <v>1143</v>
      </c>
      <c r="E20" s="150" t="s">
        <v>1144</v>
      </c>
      <c r="F20" s="150"/>
      <c r="G20" s="166" t="s">
        <v>1145</v>
      </c>
    </row>
    <row r="21">
      <c r="B21" s="167" t="s">
        <v>829</v>
      </c>
      <c r="C21" s="150" t="s">
        <v>1146</v>
      </c>
      <c r="D21" s="150" t="s">
        <v>1147</v>
      </c>
      <c r="E21" s="150" t="s">
        <v>1148</v>
      </c>
      <c r="F21" s="150"/>
      <c r="G21" s="166" t="s">
        <v>1149</v>
      </c>
    </row>
    <row r="22">
      <c r="B22" s="167" t="s">
        <v>830</v>
      </c>
      <c r="C22" s="150" t="s">
        <v>1150</v>
      </c>
      <c r="D22" s="150" t="s">
        <v>1151</v>
      </c>
      <c r="E22" s="150" t="s">
        <v>1152</v>
      </c>
      <c r="F22" s="150"/>
      <c r="G22" s="300" t="s">
        <v>663</v>
      </c>
    </row>
    <row r="23">
      <c r="B23" s="167" t="s">
        <v>831</v>
      </c>
      <c r="C23" s="150" t="s">
        <v>1153</v>
      </c>
      <c r="D23" s="150" t="s">
        <v>1154</v>
      </c>
      <c r="E23" s="150" t="s">
        <v>1155</v>
      </c>
      <c r="F23" s="150"/>
      <c r="G23" s="166" t="s">
        <v>1156</v>
      </c>
    </row>
    <row r="24">
      <c r="B24" s="167" t="s">
        <v>832</v>
      </c>
      <c r="C24" s="150" t="s">
        <v>1157</v>
      </c>
      <c r="D24" s="150" t="s">
        <v>1158</v>
      </c>
      <c r="E24" s="150" t="s">
        <v>1159</v>
      </c>
      <c r="F24" s="150" t="s">
        <v>1160</v>
      </c>
      <c r="G24" s="166" t="s">
        <v>1161</v>
      </c>
    </row>
    <row r="25">
      <c r="B25" s="167" t="s">
        <v>834</v>
      </c>
      <c r="C25" s="150" t="s">
        <v>1162</v>
      </c>
      <c r="D25" s="150" t="s">
        <v>1163</v>
      </c>
      <c r="E25" s="150" t="s">
        <v>1164</v>
      </c>
      <c r="F25" s="150"/>
      <c r="G25" s="166" t="s">
        <v>1165</v>
      </c>
    </row>
    <row r="26">
      <c r="B26" s="167" t="s">
        <v>837</v>
      </c>
      <c r="C26" s="150" t="s">
        <v>1166</v>
      </c>
      <c r="D26" s="150" t="s">
        <v>1167</v>
      </c>
      <c r="E26" s="150" t="s">
        <v>1168</v>
      </c>
      <c r="F26" s="150"/>
      <c r="G26" s="156" t="s">
        <v>1169</v>
      </c>
    </row>
    <row r="27">
      <c r="B27" s="167" t="s">
        <v>840</v>
      </c>
      <c r="C27" s="150" t="s">
        <v>1170</v>
      </c>
      <c r="D27" s="150" t="s">
        <v>1171</v>
      </c>
      <c r="E27" s="150" t="s">
        <v>1172</v>
      </c>
      <c r="F27" s="150"/>
      <c r="G27" s="166" t="s">
        <v>1173</v>
      </c>
    </row>
    <row r="28">
      <c r="B28" s="167" t="s">
        <v>847</v>
      </c>
      <c r="C28" s="150" t="s">
        <v>1174</v>
      </c>
      <c r="D28" s="150" t="s">
        <v>1175</v>
      </c>
      <c r="E28" s="150" t="s">
        <v>1168</v>
      </c>
      <c r="F28" s="150"/>
      <c r="G28" s="302" t="s">
        <v>1176</v>
      </c>
    </row>
    <row r="29">
      <c r="B29" s="167" t="s">
        <v>851</v>
      </c>
      <c r="C29" s="150" t="s">
        <v>1177</v>
      </c>
      <c r="D29" s="150" t="s">
        <v>1178</v>
      </c>
      <c r="E29" s="150" t="s">
        <v>1179</v>
      </c>
      <c r="F29" s="150"/>
      <c r="G29" s="166" t="s">
        <v>1180</v>
      </c>
    </row>
    <row r="30">
      <c r="B30" s="167" t="s">
        <v>853</v>
      </c>
      <c r="C30" s="150" t="s">
        <v>1181</v>
      </c>
      <c r="D30" s="150" t="s">
        <v>1182</v>
      </c>
      <c r="E30" s="150" t="s">
        <v>1183</v>
      </c>
      <c r="F30" s="150"/>
      <c r="G30" s="166" t="s">
        <v>1184</v>
      </c>
    </row>
    <row r="31" ht="51.0" customHeight="1">
      <c r="B31" s="167" t="s">
        <v>856</v>
      </c>
      <c r="C31" s="150" t="s">
        <v>1185</v>
      </c>
      <c r="D31" s="150" t="s">
        <v>1186</v>
      </c>
      <c r="E31" s="150" t="s">
        <v>1187</v>
      </c>
      <c r="F31" s="150"/>
      <c r="G31" s="166"/>
    </row>
    <row r="32">
      <c r="B32" s="303"/>
      <c r="C32" s="151"/>
      <c r="D32" s="151"/>
      <c r="E32" s="151"/>
      <c r="F32" s="151"/>
    </row>
    <row r="33">
      <c r="B33" s="303"/>
      <c r="C33" s="151"/>
      <c r="D33" s="151"/>
      <c r="E33" s="151"/>
      <c r="F33" s="151"/>
    </row>
    <row r="34">
      <c r="B34" s="6"/>
      <c r="C34" s="6"/>
      <c r="D34" s="6"/>
      <c r="E34" s="6"/>
      <c r="F34" s="6"/>
    </row>
    <row r="35">
      <c r="B35" s="6"/>
      <c r="C35" s="6"/>
      <c r="D35" s="6"/>
      <c r="E35" s="6"/>
      <c r="F35" s="6"/>
    </row>
    <row r="36">
      <c r="B36" s="6"/>
      <c r="C36" s="6"/>
      <c r="D36" s="6"/>
      <c r="E36" s="6"/>
      <c r="F36" s="6"/>
    </row>
    <row r="37">
      <c r="B37" s="6"/>
      <c r="C37" s="6"/>
      <c r="D37" s="6"/>
      <c r="E37" s="6"/>
      <c r="F37" s="6"/>
    </row>
    <row r="38">
      <c r="B38" s="6"/>
      <c r="C38" s="6"/>
      <c r="D38" s="6"/>
      <c r="E38" s="6"/>
      <c r="F38" s="6"/>
    </row>
    <row r="39">
      <c r="B39" s="6"/>
      <c r="C39" s="6"/>
      <c r="D39" s="6"/>
      <c r="E39" s="6"/>
      <c r="F39" s="6"/>
    </row>
    <row r="40">
      <c r="B40" s="6"/>
      <c r="C40" s="6"/>
      <c r="D40" s="6"/>
      <c r="E40" s="6"/>
      <c r="F40" s="6"/>
    </row>
    <row r="41">
      <c r="B41" s="6"/>
      <c r="C41" s="6"/>
      <c r="D41" s="6"/>
      <c r="E41" s="6"/>
      <c r="F41" s="6"/>
    </row>
    <row r="42">
      <c r="B42" s="6"/>
      <c r="C42" s="6"/>
      <c r="D42" s="6"/>
      <c r="E42" s="6"/>
      <c r="F42" s="6"/>
    </row>
    <row r="43">
      <c r="B43" s="6"/>
      <c r="C43" s="6"/>
      <c r="D43" s="6"/>
      <c r="E43" s="6"/>
      <c r="F43" s="6"/>
    </row>
    <row r="44">
      <c r="B44" s="6"/>
      <c r="C44" s="6"/>
      <c r="D44" s="6"/>
      <c r="E44" s="6"/>
      <c r="F44" s="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17.13"/>
    <col customWidth="1" min="3" max="3" width="15.5"/>
    <col customWidth="1" min="5" max="5" width="16.25"/>
  </cols>
  <sheetData>
    <row r="1">
      <c r="A1" s="1" t="s">
        <v>0</v>
      </c>
      <c r="B1" s="2" t="s">
        <v>1</v>
      </c>
      <c r="C1" s="3"/>
      <c r="D1" s="3"/>
    </row>
    <row r="2">
      <c r="A2" s="304" t="s">
        <v>2</v>
      </c>
      <c r="B2" s="305"/>
      <c r="C2" s="305"/>
      <c r="D2" s="305"/>
      <c r="E2" s="306"/>
    </row>
    <row r="3">
      <c r="A3" s="307" t="s">
        <v>3</v>
      </c>
      <c r="B3" s="162">
        <v>2.2127188E7</v>
      </c>
      <c r="C3" s="162">
        <v>2.2127223E7</v>
      </c>
      <c r="D3" s="162">
        <v>2.2127321E7</v>
      </c>
      <c r="E3" s="154">
        <v>2.2127477E7</v>
      </c>
    </row>
    <row r="4">
      <c r="A4" s="307" t="s">
        <v>7</v>
      </c>
      <c r="B4" s="162" t="s">
        <v>1188</v>
      </c>
      <c r="C4" s="162" t="s">
        <v>1189</v>
      </c>
      <c r="D4" s="162" t="s">
        <v>1190</v>
      </c>
      <c r="E4" s="154" t="s">
        <v>1191</v>
      </c>
    </row>
    <row r="6">
      <c r="A6" s="6" t="s">
        <v>1192</v>
      </c>
    </row>
    <row r="7">
      <c r="A7" s="6" t="s">
        <v>1193</v>
      </c>
    </row>
    <row r="8">
      <c r="A8" s="308" t="s">
        <v>1194</v>
      </c>
      <c r="B8" s="148"/>
      <c r="C8" s="148"/>
      <c r="D8" s="149"/>
      <c r="E8" s="309" t="s">
        <v>651</v>
      </c>
      <c r="F8" s="310"/>
      <c r="G8" s="310"/>
      <c r="H8" s="310"/>
      <c r="I8" s="310"/>
      <c r="J8" s="311"/>
    </row>
    <row r="9">
      <c r="A9" s="312" t="s">
        <v>1195</v>
      </c>
      <c r="B9" s="148"/>
      <c r="C9" s="148"/>
      <c r="D9" s="149"/>
      <c r="E9" s="313" t="s">
        <v>1196</v>
      </c>
      <c r="F9" s="148"/>
      <c r="G9" s="148"/>
      <c r="H9" s="148"/>
      <c r="I9" s="148"/>
      <c r="J9" s="149"/>
    </row>
    <row r="10">
      <c r="A10" s="312" t="s">
        <v>1197</v>
      </c>
      <c r="B10" s="148"/>
      <c r="C10" s="148"/>
      <c r="D10" s="149"/>
      <c r="E10" s="313" t="s">
        <v>1198</v>
      </c>
      <c r="F10" s="148"/>
      <c r="G10" s="148"/>
      <c r="H10" s="148"/>
      <c r="I10" s="148"/>
      <c r="J10" s="149"/>
    </row>
    <row r="11">
      <c r="A11" s="312" t="s">
        <v>1199</v>
      </c>
      <c r="B11" s="148"/>
      <c r="C11" s="148"/>
      <c r="D11" s="149"/>
      <c r="E11" s="313" t="s">
        <v>1200</v>
      </c>
      <c r="F11" s="148"/>
      <c r="G11" s="148"/>
      <c r="H11" s="148"/>
      <c r="I11" s="148"/>
      <c r="J11" s="149"/>
    </row>
    <row r="12">
      <c r="A12" s="312" t="s">
        <v>1201</v>
      </c>
      <c r="B12" s="148"/>
      <c r="C12" s="148"/>
      <c r="D12" s="149"/>
      <c r="E12" s="313" t="s">
        <v>1202</v>
      </c>
      <c r="F12" s="148"/>
      <c r="G12" s="148"/>
      <c r="H12" s="148"/>
      <c r="I12" s="148"/>
      <c r="J12" s="149"/>
    </row>
    <row r="13">
      <c r="A13" s="312" t="s">
        <v>1203</v>
      </c>
      <c r="B13" s="148"/>
      <c r="C13" s="148"/>
      <c r="D13" s="149"/>
      <c r="E13" s="313" t="s">
        <v>1204</v>
      </c>
      <c r="F13" s="148"/>
      <c r="G13" s="148"/>
      <c r="H13" s="148"/>
      <c r="I13" s="148"/>
      <c r="J13" s="149"/>
    </row>
    <row r="14">
      <c r="A14" s="312" t="s">
        <v>1205</v>
      </c>
      <c r="B14" s="148"/>
      <c r="C14" s="148"/>
      <c r="D14" s="149"/>
      <c r="E14" s="313" t="s">
        <v>1206</v>
      </c>
      <c r="F14" s="148"/>
      <c r="G14" s="148"/>
      <c r="H14" s="148"/>
      <c r="I14" s="148"/>
      <c r="J14" s="149"/>
    </row>
    <row r="17">
      <c r="A17" s="314" t="s">
        <v>1207</v>
      </c>
      <c r="B17" s="315"/>
      <c r="C17" s="315"/>
      <c r="D17" s="315"/>
      <c r="E17" s="315"/>
      <c r="F17" s="316"/>
      <c r="G17" s="316"/>
      <c r="H17" s="316"/>
      <c r="I17" s="316"/>
    </row>
    <row r="18">
      <c r="A18" s="317" t="s">
        <v>1208</v>
      </c>
      <c r="B18" s="317" t="s">
        <v>413</v>
      </c>
      <c r="C18" s="317" t="s">
        <v>426</v>
      </c>
      <c r="D18" s="317" t="s">
        <v>35</v>
      </c>
      <c r="E18" s="317" t="s">
        <v>428</v>
      </c>
      <c r="F18" s="318" t="s">
        <v>1209</v>
      </c>
      <c r="G18" s="318" t="s">
        <v>1210</v>
      </c>
      <c r="H18" s="318" t="s">
        <v>1211</v>
      </c>
      <c r="I18" s="318" t="s">
        <v>800</v>
      </c>
    </row>
    <row r="19">
      <c r="A19" s="319" t="s">
        <v>1048</v>
      </c>
      <c r="B19" s="320" t="s">
        <v>307</v>
      </c>
      <c r="C19" s="321" t="s">
        <v>1212</v>
      </c>
      <c r="D19" s="321" t="s">
        <v>802</v>
      </c>
      <c r="E19" s="321" t="s">
        <v>1213</v>
      </c>
      <c r="F19" s="154">
        <v>8.0</v>
      </c>
      <c r="G19" s="154">
        <v>3.0</v>
      </c>
      <c r="H19" s="322" t="s">
        <v>821</v>
      </c>
      <c r="I19" s="160"/>
    </row>
    <row r="20">
      <c r="A20" s="319" t="s">
        <v>1050</v>
      </c>
      <c r="B20" s="320" t="s">
        <v>1214</v>
      </c>
      <c r="C20" s="321" t="s">
        <v>1215</v>
      </c>
      <c r="D20" s="321" t="s">
        <v>804</v>
      </c>
      <c r="E20" s="321" t="s">
        <v>1213</v>
      </c>
      <c r="F20" s="154">
        <v>6.0</v>
      </c>
      <c r="G20" s="154">
        <v>-4.0</v>
      </c>
      <c r="H20" s="322" t="s">
        <v>821</v>
      </c>
      <c r="I20" s="160"/>
    </row>
    <row r="21">
      <c r="A21" s="319" t="s">
        <v>1053</v>
      </c>
      <c r="B21" s="320" t="s">
        <v>1216</v>
      </c>
      <c r="C21" s="321" t="s">
        <v>1217</v>
      </c>
      <c r="D21" s="321" t="s">
        <v>806</v>
      </c>
      <c r="E21" s="321" t="s">
        <v>1213</v>
      </c>
      <c r="F21" s="154">
        <v>42.0</v>
      </c>
      <c r="G21" s="154">
        <v>0.0</v>
      </c>
      <c r="H21" s="322" t="s">
        <v>821</v>
      </c>
      <c r="I21" s="160"/>
    </row>
    <row r="22">
      <c r="A22" s="319" t="s">
        <v>1056</v>
      </c>
      <c r="B22" s="320" t="s">
        <v>1218</v>
      </c>
      <c r="C22" s="321" t="s">
        <v>1219</v>
      </c>
      <c r="D22" s="321" t="s">
        <v>809</v>
      </c>
      <c r="E22" s="321" t="s">
        <v>1213</v>
      </c>
      <c r="F22" s="154">
        <v>3.0</v>
      </c>
      <c r="G22" s="154">
        <v>0.0</v>
      </c>
      <c r="H22" s="322" t="s">
        <v>821</v>
      </c>
      <c r="I22" s="160"/>
    </row>
    <row r="23">
      <c r="A23" s="319" t="s">
        <v>1058</v>
      </c>
      <c r="B23" s="320" t="s">
        <v>509</v>
      </c>
      <c r="C23" s="321" t="s">
        <v>1220</v>
      </c>
      <c r="D23" s="321" t="s">
        <v>802</v>
      </c>
      <c r="E23" s="321" t="s">
        <v>1213</v>
      </c>
      <c r="F23" s="323">
        <v>6.0</v>
      </c>
      <c r="G23" s="323">
        <v>2.5</v>
      </c>
      <c r="H23" s="322" t="s">
        <v>821</v>
      </c>
      <c r="I23" s="160"/>
    </row>
    <row r="24">
      <c r="A24" s="319" t="s">
        <v>1060</v>
      </c>
      <c r="B24" s="320" t="s">
        <v>1221</v>
      </c>
      <c r="C24" s="321" t="s">
        <v>1222</v>
      </c>
      <c r="D24" s="321" t="s">
        <v>802</v>
      </c>
      <c r="E24" s="321" t="s">
        <v>1223</v>
      </c>
      <c r="F24" s="323">
        <v>6.0</v>
      </c>
      <c r="G24" s="323">
        <v>2.0</v>
      </c>
      <c r="H24" s="322" t="s">
        <v>821</v>
      </c>
      <c r="I24" s="160"/>
    </row>
    <row r="25">
      <c r="A25" s="319" t="s">
        <v>1063</v>
      </c>
      <c r="B25" s="320" t="s">
        <v>1224</v>
      </c>
      <c r="C25" s="321" t="s">
        <v>1225</v>
      </c>
      <c r="D25" s="321" t="s">
        <v>814</v>
      </c>
      <c r="E25" s="321" t="s">
        <v>1213</v>
      </c>
      <c r="F25" s="323">
        <v>1234.0</v>
      </c>
      <c r="G25" s="323">
        <v>34.0</v>
      </c>
      <c r="H25" s="322" t="s">
        <v>821</v>
      </c>
      <c r="I25" s="160"/>
    </row>
    <row r="26">
      <c r="A26" s="319" t="s">
        <v>1066</v>
      </c>
      <c r="B26" s="320" t="s">
        <v>1226</v>
      </c>
      <c r="C26" s="321" t="s">
        <v>1227</v>
      </c>
      <c r="D26" s="321" t="s">
        <v>802</v>
      </c>
      <c r="E26" s="321" t="s">
        <v>1213</v>
      </c>
      <c r="F26" s="323">
        <v>3.0</v>
      </c>
      <c r="G26" s="323">
        <v>8.0</v>
      </c>
      <c r="H26" s="322" t="s">
        <v>821</v>
      </c>
      <c r="I26" s="160"/>
    </row>
    <row r="27">
      <c r="A27" s="319" t="s">
        <v>1071</v>
      </c>
      <c r="B27" s="320" t="s">
        <v>818</v>
      </c>
      <c r="C27" s="321" t="s">
        <v>1228</v>
      </c>
      <c r="D27" s="321" t="s">
        <v>809</v>
      </c>
      <c r="E27" s="321" t="s">
        <v>1213</v>
      </c>
      <c r="F27" s="323" t="s">
        <v>956</v>
      </c>
      <c r="G27" s="323" t="s">
        <v>956</v>
      </c>
      <c r="H27" s="322" t="s">
        <v>663</v>
      </c>
      <c r="I27" s="154" t="s">
        <v>1229</v>
      </c>
    </row>
    <row r="28">
      <c r="A28" s="319" t="s">
        <v>829</v>
      </c>
      <c r="B28" s="320" t="s">
        <v>1230</v>
      </c>
      <c r="C28" s="321" t="s">
        <v>1231</v>
      </c>
      <c r="D28" s="321" t="s">
        <v>802</v>
      </c>
      <c r="E28" s="321" t="s">
        <v>1213</v>
      </c>
      <c r="F28" s="323">
        <v>0.0</v>
      </c>
      <c r="G28" s="323">
        <v>5.0</v>
      </c>
      <c r="H28" s="322" t="s">
        <v>821</v>
      </c>
      <c r="I28" s="160"/>
    </row>
    <row r="29">
      <c r="A29" s="319" t="s">
        <v>830</v>
      </c>
      <c r="B29" s="320" t="s">
        <v>1232</v>
      </c>
      <c r="C29" s="321" t="s">
        <v>1233</v>
      </c>
      <c r="D29" s="321" t="s">
        <v>802</v>
      </c>
      <c r="E29" s="321" t="s">
        <v>1213</v>
      </c>
      <c r="F29" s="323">
        <v>10.0</v>
      </c>
      <c r="G29" s="324">
        <v>3.0</v>
      </c>
      <c r="H29" s="322" t="s">
        <v>821</v>
      </c>
      <c r="I29" s="160"/>
    </row>
    <row r="30">
      <c r="A30" s="319" t="s">
        <v>831</v>
      </c>
      <c r="B30" s="320" t="s">
        <v>1234</v>
      </c>
      <c r="C30" s="321" t="s">
        <v>1235</v>
      </c>
      <c r="D30" s="321" t="s">
        <v>814</v>
      </c>
      <c r="E30" s="321" t="s">
        <v>1213</v>
      </c>
      <c r="F30" s="323" t="s">
        <v>1236</v>
      </c>
      <c r="G30" s="324">
        <v>123.0</v>
      </c>
      <c r="H30" s="322" t="s">
        <v>821</v>
      </c>
      <c r="I30" s="160"/>
    </row>
    <row r="31">
      <c r="A31" s="319" t="s">
        <v>832</v>
      </c>
      <c r="B31" s="320" t="s">
        <v>1237</v>
      </c>
      <c r="C31" s="321" t="s">
        <v>1235</v>
      </c>
      <c r="D31" s="321" t="s">
        <v>802</v>
      </c>
      <c r="E31" s="321" t="s">
        <v>1213</v>
      </c>
      <c r="F31" s="323"/>
      <c r="G31" s="324"/>
      <c r="H31" s="325"/>
      <c r="I31" s="160"/>
    </row>
    <row r="32">
      <c r="A32" s="319" t="s">
        <v>834</v>
      </c>
      <c r="B32" s="320" t="s">
        <v>1238</v>
      </c>
      <c r="C32" s="321" t="s">
        <v>1225</v>
      </c>
      <c r="D32" s="321" t="s">
        <v>814</v>
      </c>
      <c r="E32" s="321" t="s">
        <v>1213</v>
      </c>
      <c r="F32" s="323"/>
      <c r="G32" s="324"/>
      <c r="H32" s="325"/>
      <c r="I32" s="160"/>
    </row>
    <row r="33">
      <c r="A33" s="319" t="s">
        <v>837</v>
      </c>
      <c r="B33" s="320" t="s">
        <v>1239</v>
      </c>
      <c r="C33" s="326" t="s">
        <v>1240</v>
      </c>
      <c r="D33" s="321" t="s">
        <v>806</v>
      </c>
      <c r="E33" s="321" t="s">
        <v>1213</v>
      </c>
      <c r="F33" s="323"/>
      <c r="G33" s="327"/>
      <c r="H33" s="325"/>
      <c r="I33" s="160"/>
    </row>
    <row r="34">
      <c r="A34" s="319" t="s">
        <v>840</v>
      </c>
      <c r="B34" s="320" t="s">
        <v>1241</v>
      </c>
      <c r="C34" s="321" t="s">
        <v>1242</v>
      </c>
      <c r="D34" s="321" t="s">
        <v>804</v>
      </c>
      <c r="E34" s="321" t="s">
        <v>1213</v>
      </c>
      <c r="F34" s="323"/>
      <c r="G34" s="324"/>
      <c r="H34" s="325"/>
      <c r="I34" s="160"/>
    </row>
    <row r="35">
      <c r="A35" s="319" t="s">
        <v>847</v>
      </c>
      <c r="B35" s="320" t="s">
        <v>1243</v>
      </c>
      <c r="C35" s="321" t="s">
        <v>1244</v>
      </c>
      <c r="D35" s="321" t="s">
        <v>809</v>
      </c>
      <c r="E35" s="321" t="s">
        <v>1213</v>
      </c>
      <c r="F35" s="323"/>
      <c r="G35" s="324"/>
      <c r="H35" s="325"/>
      <c r="I35" s="160"/>
    </row>
    <row r="36">
      <c r="A36" s="319" t="s">
        <v>851</v>
      </c>
      <c r="B36" s="320" t="s">
        <v>1245</v>
      </c>
      <c r="C36" s="321" t="s">
        <v>1244</v>
      </c>
      <c r="D36" s="321" t="s">
        <v>809</v>
      </c>
      <c r="E36" s="321" t="s">
        <v>1223</v>
      </c>
      <c r="F36" s="323"/>
      <c r="G36" s="328"/>
      <c r="H36" s="325"/>
      <c r="I36" s="160"/>
    </row>
    <row r="37">
      <c r="A37" s="319" t="s">
        <v>853</v>
      </c>
      <c r="B37" s="320" t="s">
        <v>1246</v>
      </c>
      <c r="C37" s="321" t="s">
        <v>1247</v>
      </c>
      <c r="D37" s="321" t="s">
        <v>814</v>
      </c>
      <c r="E37" s="321" t="s">
        <v>1213</v>
      </c>
      <c r="F37" s="323"/>
      <c r="G37" s="324"/>
      <c r="H37" s="325"/>
      <c r="I37" s="160"/>
    </row>
    <row r="38">
      <c r="A38" s="319" t="s">
        <v>856</v>
      </c>
      <c r="B38" s="320" t="s">
        <v>1248</v>
      </c>
      <c r="C38" s="321" t="s">
        <v>1249</v>
      </c>
      <c r="D38" s="321" t="s">
        <v>802</v>
      </c>
      <c r="E38" s="321" t="s">
        <v>1223</v>
      </c>
      <c r="F38" s="323">
        <v>12.0</v>
      </c>
      <c r="G38" s="324">
        <v>19.0</v>
      </c>
      <c r="H38" s="322" t="s">
        <v>821</v>
      </c>
      <c r="I38" s="160"/>
    </row>
    <row r="39">
      <c r="A39" s="319" t="s">
        <v>1099</v>
      </c>
      <c r="B39" s="320" t="s">
        <v>1250</v>
      </c>
      <c r="C39" s="321" t="s">
        <v>1251</v>
      </c>
      <c r="D39" s="321" t="s">
        <v>802</v>
      </c>
      <c r="E39" s="321" t="s">
        <v>1213</v>
      </c>
      <c r="F39" s="323" t="s">
        <v>522</v>
      </c>
      <c r="G39" s="324">
        <v>21.0</v>
      </c>
      <c r="H39" s="322" t="s">
        <v>821</v>
      </c>
      <c r="I39" s="160"/>
    </row>
    <row r="40">
      <c r="A40" s="319" t="s">
        <v>1252</v>
      </c>
      <c r="B40" s="320" t="s">
        <v>1253</v>
      </c>
      <c r="C40" s="329">
        <v>7003.0</v>
      </c>
      <c r="D40" s="321" t="s">
        <v>802</v>
      </c>
      <c r="E40" s="321" t="s">
        <v>1213</v>
      </c>
      <c r="F40" s="323">
        <v>10.0</v>
      </c>
      <c r="G40" s="324">
        <v>24.0</v>
      </c>
      <c r="H40" s="322" t="s">
        <v>821</v>
      </c>
      <c r="I40" s="160"/>
    </row>
    <row r="41">
      <c r="A41" s="319" t="s">
        <v>1254</v>
      </c>
      <c r="B41" s="320" t="s">
        <v>1255</v>
      </c>
      <c r="C41" s="321" t="s">
        <v>1225</v>
      </c>
      <c r="D41" s="321" t="s">
        <v>814</v>
      </c>
      <c r="E41" s="321" t="s">
        <v>1213</v>
      </c>
      <c r="F41" s="323">
        <v>1234.0</v>
      </c>
      <c r="G41" s="324">
        <v>2434.0</v>
      </c>
      <c r="H41" s="322" t="s">
        <v>821</v>
      </c>
      <c r="I41" s="160"/>
    </row>
    <row r="42">
      <c r="A42" s="319" t="s">
        <v>1256</v>
      </c>
      <c r="B42" s="320" t="s">
        <v>1257</v>
      </c>
      <c r="C42" s="321" t="s">
        <v>1258</v>
      </c>
      <c r="D42" s="321" t="s">
        <v>802</v>
      </c>
      <c r="E42" s="321" t="s">
        <v>1223</v>
      </c>
      <c r="F42" s="323">
        <v>8.0</v>
      </c>
      <c r="G42" s="324">
        <v>2435.0</v>
      </c>
      <c r="H42" s="322" t="s">
        <v>821</v>
      </c>
      <c r="I42" s="160"/>
    </row>
    <row r="43">
      <c r="A43" s="319" t="s">
        <v>1259</v>
      </c>
      <c r="B43" s="320" t="s">
        <v>1260</v>
      </c>
      <c r="C43" s="321" t="s">
        <v>1261</v>
      </c>
      <c r="D43" s="321" t="s">
        <v>802</v>
      </c>
      <c r="E43" s="321" t="s">
        <v>1223</v>
      </c>
      <c r="F43" s="323">
        <v>-3.0</v>
      </c>
      <c r="G43" s="324">
        <v>2433.0</v>
      </c>
      <c r="H43" s="322" t="s">
        <v>821</v>
      </c>
      <c r="I43" s="160"/>
    </row>
    <row r="44">
      <c r="A44" s="319" t="s">
        <v>1262</v>
      </c>
      <c r="B44" s="320" t="s">
        <v>1263</v>
      </c>
      <c r="C44" s="321" t="s">
        <v>1264</v>
      </c>
      <c r="D44" s="321" t="s">
        <v>806</v>
      </c>
      <c r="E44" s="321" t="s">
        <v>1223</v>
      </c>
      <c r="F44" s="323">
        <v>30.0</v>
      </c>
      <c r="G44" s="324">
        <v>14610.0</v>
      </c>
      <c r="H44" s="322" t="s">
        <v>821</v>
      </c>
      <c r="I44" s="160"/>
    </row>
    <row r="45">
      <c r="A45" s="319" t="s">
        <v>1265</v>
      </c>
      <c r="B45" s="320" t="s">
        <v>1266</v>
      </c>
      <c r="C45" s="326" t="s">
        <v>1267</v>
      </c>
      <c r="D45" s="326" t="s">
        <v>809</v>
      </c>
      <c r="E45" s="321" t="s">
        <v>1213</v>
      </c>
      <c r="F45" s="323">
        <v>0.5</v>
      </c>
      <c r="G45" s="324">
        <v>7.30529999999999E7</v>
      </c>
      <c r="H45" s="322" t="s">
        <v>821</v>
      </c>
      <c r="I45" s="160"/>
    </row>
    <row r="46">
      <c r="A46" s="319" t="s">
        <v>1268</v>
      </c>
      <c r="B46" s="320" t="s">
        <v>1269</v>
      </c>
      <c r="C46" s="321" t="s">
        <v>1270</v>
      </c>
      <c r="D46" s="321" t="s">
        <v>814</v>
      </c>
      <c r="E46" s="321" t="s">
        <v>1213</v>
      </c>
      <c r="F46" s="323" t="s">
        <v>1271</v>
      </c>
      <c r="G46" s="6">
        <v>7123.0</v>
      </c>
      <c r="H46" s="322" t="s">
        <v>821</v>
      </c>
      <c r="I46" s="160"/>
    </row>
    <row r="47">
      <c r="A47" s="319" t="s">
        <v>1272</v>
      </c>
      <c r="B47" s="320" t="s">
        <v>1273</v>
      </c>
      <c r="C47" s="321" t="s">
        <v>1249</v>
      </c>
      <c r="D47" s="321" t="s">
        <v>802</v>
      </c>
      <c r="E47" s="321" t="s">
        <v>1213</v>
      </c>
      <c r="F47" s="323">
        <v>12.0</v>
      </c>
      <c r="G47" s="324">
        <v>7.0</v>
      </c>
      <c r="H47" s="322" t="s">
        <v>821</v>
      </c>
      <c r="I47" s="160"/>
    </row>
    <row r="48">
      <c r="A48" s="319" t="s">
        <v>1274</v>
      </c>
      <c r="B48" s="320" t="s">
        <v>1275</v>
      </c>
      <c r="C48" s="321" t="s">
        <v>1276</v>
      </c>
      <c r="D48" s="321" t="s">
        <v>802</v>
      </c>
      <c r="E48" s="321" t="s">
        <v>1213</v>
      </c>
      <c r="F48" s="323" t="s">
        <v>522</v>
      </c>
      <c r="G48" s="324" t="s">
        <v>1277</v>
      </c>
      <c r="H48" s="322" t="s">
        <v>663</v>
      </c>
      <c r="I48" s="160"/>
    </row>
    <row r="49">
      <c r="A49" s="319" t="s">
        <v>1278</v>
      </c>
      <c r="B49" s="320" t="s">
        <v>1279</v>
      </c>
      <c r="C49" s="321" t="s">
        <v>1280</v>
      </c>
      <c r="D49" s="321" t="s">
        <v>804</v>
      </c>
      <c r="E49" s="321" t="s">
        <v>1213</v>
      </c>
      <c r="F49" s="323" t="s">
        <v>522</v>
      </c>
      <c r="G49" s="324">
        <v>7118.0</v>
      </c>
      <c r="H49" s="322" t="s">
        <v>821</v>
      </c>
      <c r="I49" s="160"/>
    </row>
    <row r="50">
      <c r="A50" s="319" t="s">
        <v>1281</v>
      </c>
      <c r="B50" s="320" t="s">
        <v>1282</v>
      </c>
      <c r="C50" s="321" t="s">
        <v>1283</v>
      </c>
      <c r="D50" s="321" t="s">
        <v>802</v>
      </c>
      <c r="E50" s="321" t="s">
        <v>1213</v>
      </c>
      <c r="F50" s="323" t="s">
        <v>522</v>
      </c>
      <c r="G50" s="324"/>
      <c r="H50" s="325"/>
      <c r="I50" s="160"/>
    </row>
    <row r="51">
      <c r="A51" s="319" t="s">
        <v>1284</v>
      </c>
      <c r="B51" s="320" t="s">
        <v>1285</v>
      </c>
      <c r="C51" s="321" t="s">
        <v>1286</v>
      </c>
      <c r="D51" s="321" t="s">
        <v>806</v>
      </c>
      <c r="E51" s="321" t="s">
        <v>1223</v>
      </c>
      <c r="F51" s="330"/>
      <c r="G51" s="324"/>
      <c r="H51" s="325"/>
      <c r="I51" s="160"/>
    </row>
    <row r="52">
      <c r="A52" s="319" t="s">
        <v>1287</v>
      </c>
      <c r="B52" s="320" t="s">
        <v>1288</v>
      </c>
      <c r="C52" s="321" t="s">
        <v>1289</v>
      </c>
      <c r="D52" s="321" t="s">
        <v>802</v>
      </c>
      <c r="E52" s="321" t="s">
        <v>1290</v>
      </c>
      <c r="F52" s="331"/>
      <c r="G52" s="332"/>
      <c r="H52" s="325"/>
      <c r="I52" s="160"/>
    </row>
    <row r="53">
      <c r="A53" s="319" t="s">
        <v>1291</v>
      </c>
      <c r="B53" s="320" t="s">
        <v>1292</v>
      </c>
      <c r="C53" s="333" t="s">
        <v>1293</v>
      </c>
      <c r="D53" s="321" t="s">
        <v>814</v>
      </c>
      <c r="E53" s="321" t="s">
        <v>1213</v>
      </c>
      <c r="F53" s="160"/>
      <c r="G53" s="332"/>
      <c r="H53" s="325"/>
      <c r="I53" s="160"/>
    </row>
    <row r="54">
      <c r="A54" s="319" t="s">
        <v>1294</v>
      </c>
      <c r="B54" s="320" t="s">
        <v>1295</v>
      </c>
      <c r="C54" s="321" t="s">
        <v>1296</v>
      </c>
      <c r="D54" s="321" t="s">
        <v>806</v>
      </c>
      <c r="E54" s="321" t="s">
        <v>1213</v>
      </c>
      <c r="F54" s="160"/>
      <c r="G54" s="332"/>
      <c r="H54" s="325"/>
      <c r="I54" s="160"/>
    </row>
    <row r="55">
      <c r="A55" s="319" t="s">
        <v>1297</v>
      </c>
      <c r="B55" s="320" t="s">
        <v>1298</v>
      </c>
      <c r="C55" s="321" t="s">
        <v>1299</v>
      </c>
      <c r="D55" s="321" t="s">
        <v>802</v>
      </c>
      <c r="E55" s="321" t="s">
        <v>1213</v>
      </c>
      <c r="F55" s="160"/>
      <c r="G55" s="332"/>
      <c r="H55" s="325"/>
      <c r="I55" s="160"/>
    </row>
    <row r="56">
      <c r="A56" s="319" t="s">
        <v>1300</v>
      </c>
      <c r="B56" s="320" t="s">
        <v>1301</v>
      </c>
      <c r="C56" s="321" t="s">
        <v>1302</v>
      </c>
      <c r="D56" s="321" t="s">
        <v>802</v>
      </c>
      <c r="E56" s="321" t="s">
        <v>1223</v>
      </c>
      <c r="F56" s="160"/>
      <c r="G56" s="332"/>
      <c r="H56" s="325"/>
      <c r="I56" s="160"/>
    </row>
    <row r="57">
      <c r="A57" s="319" t="s">
        <v>1303</v>
      </c>
      <c r="B57" s="320" t="s">
        <v>1304</v>
      </c>
      <c r="C57" s="321" t="s">
        <v>1305</v>
      </c>
      <c r="D57" s="321" t="s">
        <v>1306</v>
      </c>
      <c r="E57" s="321" t="s">
        <v>1213</v>
      </c>
      <c r="F57" s="160"/>
      <c r="G57" s="332"/>
      <c r="H57" s="325"/>
      <c r="I57" s="160"/>
    </row>
  </sheetData>
  <mergeCells count="15">
    <mergeCell ref="A11:D11"/>
    <mergeCell ref="E11:J11"/>
    <mergeCell ref="A12:D12"/>
    <mergeCell ref="E12:J12"/>
    <mergeCell ref="A13:D13"/>
    <mergeCell ref="E13:J13"/>
    <mergeCell ref="A14:D14"/>
    <mergeCell ref="E14:J14"/>
    <mergeCell ref="A2:E2"/>
    <mergeCell ref="A8:D8"/>
    <mergeCell ref="E8:J8"/>
    <mergeCell ref="A9:D9"/>
    <mergeCell ref="E9:J9"/>
    <mergeCell ref="A10:D10"/>
    <mergeCell ref="E10:J10"/>
  </mergeCells>
  <dataValidations>
    <dataValidation type="list" allowBlank="1" showErrorMessage="1" sqref="H19:H57">
      <formula1>"Pass,Fail"</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23" t="s">
        <v>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c r="A2" s="4"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c r="A3" s="5" t="s">
        <v>3</v>
      </c>
      <c r="B3" s="294">
        <v>2.2127005E7</v>
      </c>
      <c r="C3" s="294">
        <v>2.2127125E7</v>
      </c>
      <c r="D3" s="294">
        <v>2.2127168E7</v>
      </c>
      <c r="E3" s="294">
        <v>2.2127294E7</v>
      </c>
      <c r="F3" s="3"/>
      <c r="G3" s="3"/>
      <c r="H3" s="3"/>
      <c r="I3" s="3"/>
      <c r="J3" s="3"/>
      <c r="K3" s="3"/>
      <c r="L3" s="3"/>
      <c r="M3" s="3"/>
      <c r="N3" s="3"/>
      <c r="O3" s="3"/>
      <c r="P3" s="3"/>
      <c r="Q3" s="3"/>
      <c r="R3" s="3"/>
      <c r="S3" s="3"/>
      <c r="T3" s="3"/>
      <c r="U3" s="3"/>
      <c r="V3" s="3"/>
      <c r="W3" s="3"/>
      <c r="X3" s="3"/>
      <c r="Y3" s="3"/>
      <c r="Z3" s="3"/>
      <c r="AA3" s="3"/>
      <c r="AB3" s="3"/>
      <c r="AC3" s="3"/>
      <c r="AD3" s="3"/>
      <c r="AE3" s="3"/>
      <c r="AF3" s="3"/>
      <c r="AG3" s="3"/>
    </row>
    <row r="4">
      <c r="A4" s="5" t="s">
        <v>7</v>
      </c>
      <c r="B4" s="3" t="s">
        <v>1307</v>
      </c>
      <c r="C4" s="3" t="s">
        <v>1308</v>
      </c>
      <c r="D4" s="3" t="s">
        <v>1309</v>
      </c>
      <c r="E4" s="3" t="s">
        <v>1310</v>
      </c>
      <c r="F4" s="3"/>
      <c r="G4" s="3"/>
      <c r="H4" s="3"/>
      <c r="I4" s="3"/>
      <c r="J4" s="3"/>
      <c r="K4" s="3"/>
      <c r="L4" s="3"/>
      <c r="M4" s="3"/>
      <c r="N4" s="3"/>
      <c r="O4" s="3"/>
      <c r="P4" s="3"/>
      <c r="Q4" s="3"/>
      <c r="R4" s="3"/>
      <c r="S4" s="3"/>
      <c r="T4" s="3"/>
      <c r="U4" s="3"/>
      <c r="V4" s="3"/>
      <c r="W4" s="3"/>
      <c r="X4" s="3"/>
      <c r="Y4" s="3"/>
      <c r="Z4" s="3"/>
      <c r="AA4" s="3"/>
      <c r="AB4" s="3"/>
      <c r="AC4" s="3"/>
      <c r="AD4" s="3"/>
      <c r="AE4" s="3"/>
      <c r="AF4" s="3"/>
      <c r="AG4" s="3"/>
    </row>
    <row r="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c r="A7" s="334" t="s">
        <v>550</v>
      </c>
      <c r="B7" s="334" t="s">
        <v>1311</v>
      </c>
      <c r="C7" s="334" t="s">
        <v>499</v>
      </c>
      <c r="D7" s="3"/>
      <c r="E7" s="334" t="s">
        <v>1312</v>
      </c>
      <c r="F7" s="3"/>
      <c r="G7" s="3"/>
      <c r="H7" s="3"/>
      <c r="I7" s="3"/>
      <c r="J7" s="3"/>
      <c r="K7" s="3"/>
      <c r="L7" s="3"/>
      <c r="M7" s="3"/>
      <c r="N7" s="3"/>
      <c r="O7" s="3"/>
      <c r="P7" s="3"/>
      <c r="Q7" s="3"/>
      <c r="R7" s="3"/>
      <c r="S7" s="3"/>
      <c r="T7" s="3"/>
      <c r="U7" s="3"/>
      <c r="V7" s="3"/>
      <c r="W7" s="3"/>
      <c r="X7" s="3"/>
      <c r="Y7" s="3"/>
      <c r="Z7" s="3"/>
      <c r="AA7" s="3"/>
      <c r="AB7" s="3"/>
      <c r="AC7" s="3"/>
      <c r="AD7" s="3"/>
      <c r="AE7" s="3"/>
      <c r="AF7" s="3"/>
      <c r="AG7" s="3"/>
    </row>
    <row r="8">
      <c r="A8" s="335" t="s">
        <v>645</v>
      </c>
      <c r="B8" s="335" t="s">
        <v>802</v>
      </c>
      <c r="C8" s="336" t="s">
        <v>1313</v>
      </c>
      <c r="D8" s="3"/>
      <c r="E8" s="336" t="s">
        <v>1314</v>
      </c>
      <c r="F8" s="3"/>
      <c r="G8" s="3"/>
      <c r="H8" s="3"/>
      <c r="I8" s="3"/>
      <c r="J8" s="3"/>
      <c r="K8" s="3"/>
      <c r="L8" s="3"/>
      <c r="M8" s="3"/>
      <c r="N8" s="3"/>
      <c r="O8" s="3"/>
      <c r="P8" s="3"/>
      <c r="Q8" s="3"/>
      <c r="R8" s="3"/>
      <c r="S8" s="3"/>
      <c r="T8" s="3"/>
      <c r="U8" s="3"/>
      <c r="V8" s="3"/>
      <c r="W8" s="3"/>
      <c r="X8" s="3"/>
      <c r="Y8" s="3"/>
      <c r="Z8" s="3"/>
      <c r="AA8" s="3"/>
      <c r="AB8" s="3"/>
      <c r="AC8" s="3"/>
      <c r="AD8" s="3"/>
      <c r="AE8" s="3"/>
      <c r="AF8" s="3"/>
      <c r="AG8" s="3"/>
    </row>
    <row r="9">
      <c r="A9" s="337" t="s">
        <v>1315</v>
      </c>
      <c r="B9" s="337" t="s">
        <v>1316</v>
      </c>
      <c r="C9" s="338" t="s">
        <v>1317</v>
      </c>
      <c r="D9" s="3"/>
      <c r="E9" s="338" t="s">
        <v>1318</v>
      </c>
      <c r="F9" s="3"/>
      <c r="G9" s="3"/>
      <c r="H9" s="3"/>
      <c r="I9" s="3"/>
      <c r="J9" s="3"/>
      <c r="K9" s="3"/>
      <c r="L9" s="3"/>
      <c r="M9" s="3"/>
      <c r="N9" s="3"/>
      <c r="O9" s="3"/>
      <c r="P9" s="3"/>
      <c r="Q9" s="3"/>
      <c r="R9" s="3"/>
      <c r="S9" s="3"/>
      <c r="T9" s="3"/>
      <c r="U9" s="3"/>
      <c r="V9" s="3"/>
      <c r="W9" s="3"/>
      <c r="X9" s="3"/>
      <c r="Y9" s="3"/>
      <c r="Z9" s="3"/>
      <c r="AA9" s="3"/>
      <c r="AB9" s="3"/>
      <c r="AC9" s="3"/>
      <c r="AD9" s="3"/>
      <c r="AE9" s="3"/>
      <c r="AF9" s="3"/>
      <c r="AG9" s="3"/>
    </row>
    <row r="10">
      <c r="A10" s="335" t="s">
        <v>1319</v>
      </c>
      <c r="B10" s="335" t="s">
        <v>806</v>
      </c>
      <c r="C10" s="336" t="s">
        <v>1320</v>
      </c>
      <c r="D10" s="3"/>
      <c r="E10" s="336" t="s">
        <v>1321</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c r="A11" s="337" t="s">
        <v>1322</v>
      </c>
      <c r="B11" s="337" t="s">
        <v>809</v>
      </c>
      <c r="C11" s="338" t="s">
        <v>1323</v>
      </c>
      <c r="D11" s="3"/>
      <c r="E11" s="339"/>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c r="A12" s="335" t="s">
        <v>1324</v>
      </c>
      <c r="B12" s="335" t="s">
        <v>964</v>
      </c>
      <c r="C12" s="336" t="s">
        <v>1325</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c r="A13" s="337" t="s">
        <v>1326</v>
      </c>
      <c r="B13" s="337" t="s">
        <v>1327</v>
      </c>
      <c r="C13" s="338" t="s">
        <v>1328</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c r="A15" s="334" t="s">
        <v>1329</v>
      </c>
      <c r="B15" s="334" t="s">
        <v>650</v>
      </c>
      <c r="C15" s="334" t="s">
        <v>274</v>
      </c>
      <c r="D15" s="334" t="s">
        <v>275</v>
      </c>
      <c r="E15" s="334" t="s">
        <v>1330</v>
      </c>
      <c r="F15" s="334" t="s">
        <v>280</v>
      </c>
      <c r="G15" s="334" t="s">
        <v>281</v>
      </c>
      <c r="H15" s="334" t="s">
        <v>1331</v>
      </c>
      <c r="I15" s="334" t="s">
        <v>1332</v>
      </c>
      <c r="J15" s="3"/>
      <c r="K15" s="3"/>
      <c r="L15" s="3"/>
      <c r="M15" s="3"/>
      <c r="N15" s="3"/>
      <c r="O15" s="3"/>
      <c r="P15" s="3"/>
      <c r="Q15" s="3"/>
      <c r="R15" s="3"/>
      <c r="S15" s="3"/>
      <c r="T15" s="3"/>
      <c r="U15" s="3"/>
      <c r="V15" s="3"/>
      <c r="W15" s="3"/>
      <c r="X15" s="3"/>
      <c r="Y15" s="3"/>
      <c r="Z15" s="3"/>
      <c r="AA15" s="3"/>
      <c r="AB15" s="3"/>
      <c r="AC15" s="3"/>
      <c r="AD15" s="3"/>
      <c r="AE15" s="3"/>
      <c r="AF15" s="3"/>
      <c r="AG15" s="3"/>
    </row>
    <row r="16">
      <c r="A16" s="340" t="s">
        <v>1333</v>
      </c>
      <c r="B16" s="341"/>
      <c r="C16" s="341"/>
      <c r="D16" s="341"/>
      <c r="E16" s="341"/>
      <c r="F16" s="341"/>
      <c r="G16" s="341"/>
      <c r="H16" s="341"/>
      <c r="I16" s="341"/>
      <c r="J16" s="3"/>
      <c r="K16" s="3"/>
      <c r="L16" s="3"/>
      <c r="M16" s="3"/>
      <c r="N16" s="3"/>
      <c r="O16" s="3"/>
      <c r="P16" s="3"/>
      <c r="Q16" s="3"/>
      <c r="R16" s="3"/>
      <c r="S16" s="3"/>
      <c r="T16" s="3"/>
      <c r="U16" s="3"/>
      <c r="V16" s="3"/>
      <c r="W16" s="3"/>
      <c r="X16" s="3"/>
      <c r="Y16" s="3"/>
      <c r="Z16" s="3"/>
      <c r="AA16" s="3"/>
      <c r="AB16" s="3"/>
      <c r="AC16" s="3"/>
      <c r="AD16" s="3"/>
      <c r="AE16" s="3"/>
      <c r="AF16" s="3"/>
      <c r="AG16" s="3"/>
    </row>
    <row r="17">
      <c r="A17" s="337" t="s">
        <v>645</v>
      </c>
      <c r="B17" s="337" t="s">
        <v>1334</v>
      </c>
      <c r="C17" s="339" t="s">
        <v>1335</v>
      </c>
      <c r="D17" s="342" t="s">
        <v>1336</v>
      </c>
      <c r="E17" s="342" t="s">
        <v>1337</v>
      </c>
      <c r="F17" s="339" t="s">
        <v>1338</v>
      </c>
      <c r="G17" s="339" t="s">
        <v>663</v>
      </c>
      <c r="H17" s="338" t="s">
        <v>1339</v>
      </c>
      <c r="I17" s="343" t="s">
        <v>665</v>
      </c>
      <c r="J17" s="3"/>
      <c r="K17" s="3"/>
      <c r="L17" s="3"/>
      <c r="M17" s="3"/>
      <c r="N17" s="3"/>
      <c r="O17" s="3"/>
      <c r="P17" s="3"/>
      <c r="Q17" s="3"/>
      <c r="R17" s="3"/>
      <c r="S17" s="3"/>
      <c r="T17" s="3"/>
      <c r="U17" s="3"/>
      <c r="V17" s="3"/>
      <c r="W17" s="3"/>
      <c r="X17" s="3"/>
      <c r="Y17" s="3"/>
      <c r="Z17" s="3"/>
      <c r="AA17" s="3"/>
      <c r="AB17" s="3"/>
      <c r="AC17" s="3"/>
      <c r="AD17" s="3"/>
      <c r="AE17" s="3"/>
      <c r="AF17" s="3"/>
      <c r="AG17" s="3"/>
    </row>
    <row r="18">
      <c r="A18" s="335" t="s">
        <v>645</v>
      </c>
      <c r="B18" s="335" t="s">
        <v>1340</v>
      </c>
      <c r="C18" s="344" t="s">
        <v>1341</v>
      </c>
      <c r="D18" s="345" t="s">
        <v>1342</v>
      </c>
      <c r="E18" s="345" t="s">
        <v>1343</v>
      </c>
      <c r="F18" s="344" t="s">
        <v>1338</v>
      </c>
      <c r="G18" s="344" t="s">
        <v>663</v>
      </c>
      <c r="H18" s="336" t="s">
        <v>1339</v>
      </c>
      <c r="I18" s="346" t="s">
        <v>665</v>
      </c>
      <c r="J18" s="3"/>
      <c r="K18" s="3"/>
      <c r="L18" s="3"/>
      <c r="M18" s="3"/>
      <c r="N18" s="3"/>
      <c r="O18" s="3"/>
      <c r="P18" s="3"/>
      <c r="Q18" s="3"/>
      <c r="R18" s="3"/>
      <c r="S18" s="3"/>
      <c r="T18" s="3"/>
      <c r="U18" s="3"/>
      <c r="V18" s="3"/>
      <c r="W18" s="3"/>
      <c r="X18" s="3"/>
      <c r="Y18" s="3"/>
      <c r="Z18" s="3"/>
      <c r="AA18" s="3"/>
      <c r="AB18" s="3"/>
      <c r="AC18" s="3"/>
      <c r="AD18" s="3"/>
      <c r="AE18" s="3"/>
      <c r="AF18" s="3"/>
      <c r="AG18" s="3"/>
    </row>
    <row r="19">
      <c r="A19" s="337" t="s">
        <v>645</v>
      </c>
      <c r="B19" s="337" t="s">
        <v>1344</v>
      </c>
      <c r="C19" s="347" t="s">
        <v>1345</v>
      </c>
      <c r="D19" s="342" t="s">
        <v>1346</v>
      </c>
      <c r="E19" s="342" t="s">
        <v>1347</v>
      </c>
      <c r="F19" s="339" t="s">
        <v>1338</v>
      </c>
      <c r="G19" s="339" t="s">
        <v>663</v>
      </c>
      <c r="H19" s="338" t="s">
        <v>1339</v>
      </c>
      <c r="I19" s="343" t="s">
        <v>665</v>
      </c>
      <c r="J19" s="3"/>
      <c r="K19" s="3"/>
      <c r="L19" s="3"/>
      <c r="M19" s="3"/>
      <c r="N19" s="3"/>
      <c r="O19" s="3"/>
      <c r="P19" s="3"/>
      <c r="Q19" s="3"/>
      <c r="R19" s="3"/>
      <c r="S19" s="3"/>
      <c r="T19" s="3"/>
      <c r="U19" s="3"/>
      <c r="V19" s="3"/>
      <c r="W19" s="3"/>
      <c r="X19" s="3"/>
      <c r="Y19" s="3"/>
      <c r="Z19" s="3"/>
      <c r="AA19" s="3"/>
      <c r="AB19" s="3"/>
      <c r="AC19" s="3"/>
      <c r="AD19" s="3"/>
      <c r="AE19" s="3"/>
      <c r="AF19" s="3"/>
      <c r="AG19" s="3"/>
    </row>
    <row r="20">
      <c r="A20" s="335" t="s">
        <v>645</v>
      </c>
      <c r="B20" s="335" t="s">
        <v>1348</v>
      </c>
      <c r="C20" s="344" t="s">
        <v>1349</v>
      </c>
      <c r="D20" s="345" t="s">
        <v>1350</v>
      </c>
      <c r="E20" s="345" t="s">
        <v>1351</v>
      </c>
      <c r="F20" s="344" t="s">
        <v>1338</v>
      </c>
      <c r="G20" s="344" t="s">
        <v>663</v>
      </c>
      <c r="H20" s="336" t="s">
        <v>1339</v>
      </c>
      <c r="I20" s="346" t="s">
        <v>665</v>
      </c>
      <c r="J20" s="3"/>
      <c r="K20" s="3"/>
      <c r="L20" s="3"/>
      <c r="M20" s="3"/>
      <c r="N20" s="3"/>
      <c r="O20" s="3"/>
      <c r="P20" s="3"/>
      <c r="Q20" s="3"/>
      <c r="R20" s="3"/>
      <c r="S20" s="3"/>
      <c r="T20" s="3"/>
      <c r="U20" s="3"/>
      <c r="V20" s="3"/>
      <c r="W20" s="3"/>
      <c r="X20" s="3"/>
      <c r="Y20" s="3"/>
      <c r="Z20" s="3"/>
      <c r="AA20" s="3"/>
      <c r="AB20" s="3"/>
      <c r="AC20" s="3"/>
      <c r="AD20" s="3"/>
      <c r="AE20" s="3"/>
      <c r="AF20" s="3"/>
      <c r="AG20" s="3"/>
    </row>
    <row r="21">
      <c r="A21" s="337" t="s">
        <v>645</v>
      </c>
      <c r="B21" s="337" t="s">
        <v>1352</v>
      </c>
      <c r="C21" s="339" t="s">
        <v>1353</v>
      </c>
      <c r="D21" s="342" t="s">
        <v>1354</v>
      </c>
      <c r="E21" s="342" t="s">
        <v>1355</v>
      </c>
      <c r="F21" s="339" t="s">
        <v>1338</v>
      </c>
      <c r="G21" s="339" t="s">
        <v>663</v>
      </c>
      <c r="H21" s="338" t="s">
        <v>1339</v>
      </c>
      <c r="I21" s="343" t="s">
        <v>665</v>
      </c>
      <c r="J21" s="3"/>
      <c r="K21" s="3"/>
      <c r="L21" s="3"/>
      <c r="M21" s="3"/>
      <c r="N21" s="3"/>
      <c r="O21" s="3"/>
      <c r="P21" s="3"/>
      <c r="Q21" s="3"/>
      <c r="R21" s="3"/>
      <c r="S21" s="3"/>
      <c r="T21" s="3"/>
      <c r="U21" s="3"/>
      <c r="V21" s="3"/>
      <c r="W21" s="3"/>
      <c r="X21" s="3"/>
      <c r="Y21" s="3"/>
      <c r="Z21" s="3"/>
      <c r="AA21" s="3"/>
      <c r="AB21" s="3"/>
      <c r="AC21" s="3"/>
      <c r="AD21" s="3"/>
      <c r="AE21" s="3"/>
      <c r="AF21" s="3"/>
      <c r="AG21" s="3"/>
    </row>
    <row r="22">
      <c r="A22" s="335" t="s">
        <v>645</v>
      </c>
      <c r="B22" s="335" t="s">
        <v>1356</v>
      </c>
      <c r="C22" s="344"/>
      <c r="D22" s="344"/>
      <c r="E22" s="344"/>
      <c r="F22" s="344"/>
      <c r="G22" s="344"/>
      <c r="H22" s="344"/>
      <c r="I22" s="346" t="s">
        <v>665</v>
      </c>
      <c r="J22" s="3"/>
      <c r="K22" s="3"/>
      <c r="L22" s="3"/>
      <c r="M22" s="3"/>
      <c r="N22" s="3"/>
      <c r="O22" s="3"/>
      <c r="P22" s="3"/>
      <c r="Q22" s="3"/>
      <c r="R22" s="3"/>
      <c r="S22" s="3"/>
      <c r="T22" s="3"/>
      <c r="U22" s="3"/>
      <c r="V22" s="3"/>
      <c r="W22" s="3"/>
      <c r="X22" s="3"/>
      <c r="Y22" s="3"/>
      <c r="Z22" s="3"/>
      <c r="AA22" s="3"/>
      <c r="AB22" s="3"/>
      <c r="AC22" s="3"/>
      <c r="AD22" s="3"/>
      <c r="AE22" s="3"/>
      <c r="AF22" s="3"/>
      <c r="AG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c r="A25" s="334" t="s">
        <v>1329</v>
      </c>
      <c r="B25" s="334" t="s">
        <v>650</v>
      </c>
      <c r="C25" s="334" t="s">
        <v>274</v>
      </c>
      <c r="D25" s="334" t="s">
        <v>275</v>
      </c>
      <c r="E25" s="334" t="s">
        <v>1330</v>
      </c>
      <c r="F25" s="334" t="s">
        <v>280</v>
      </c>
      <c r="G25" s="334" t="s">
        <v>281</v>
      </c>
      <c r="H25" s="334" t="s">
        <v>1331</v>
      </c>
      <c r="I25" s="334" t="s">
        <v>1332</v>
      </c>
      <c r="J25" s="3"/>
      <c r="K25" s="3"/>
      <c r="L25" s="3"/>
      <c r="M25" s="3"/>
      <c r="N25" s="3"/>
      <c r="O25" s="3"/>
      <c r="P25" s="3"/>
      <c r="Q25" s="3"/>
      <c r="R25" s="3"/>
      <c r="S25" s="3"/>
      <c r="T25" s="3"/>
      <c r="U25" s="3"/>
      <c r="V25" s="3"/>
      <c r="W25" s="3"/>
      <c r="X25" s="3"/>
      <c r="Y25" s="3"/>
      <c r="Z25" s="3"/>
      <c r="AA25" s="3"/>
      <c r="AB25" s="3"/>
      <c r="AC25" s="3"/>
      <c r="AD25" s="3"/>
      <c r="AE25" s="3"/>
      <c r="AF25" s="3"/>
      <c r="AG25" s="3"/>
    </row>
    <row r="26">
      <c r="A26" s="340" t="s">
        <v>1357</v>
      </c>
      <c r="B26" s="341"/>
      <c r="C26" s="341"/>
      <c r="D26" s="341"/>
      <c r="E26" s="341"/>
      <c r="F26" s="341"/>
      <c r="G26" s="341"/>
      <c r="H26" s="341"/>
      <c r="I26" s="341"/>
      <c r="J26" s="3"/>
      <c r="K26" s="3"/>
      <c r="L26" s="3"/>
      <c r="M26" s="3"/>
      <c r="N26" s="3"/>
      <c r="O26" s="3"/>
      <c r="P26" s="3"/>
      <c r="Q26" s="3"/>
      <c r="R26" s="3"/>
      <c r="S26" s="3"/>
      <c r="T26" s="3"/>
      <c r="U26" s="3"/>
      <c r="V26" s="3"/>
      <c r="W26" s="3"/>
      <c r="X26" s="3"/>
      <c r="Y26" s="3"/>
      <c r="Z26" s="3"/>
      <c r="AA26" s="3"/>
      <c r="AB26" s="3"/>
      <c r="AC26" s="3"/>
      <c r="AD26" s="3"/>
      <c r="AE26" s="3"/>
      <c r="AF26" s="3"/>
      <c r="AG26" s="3"/>
    </row>
    <row r="27">
      <c r="A27" s="337" t="s">
        <v>1315</v>
      </c>
      <c r="B27" s="337" t="s">
        <v>1358</v>
      </c>
      <c r="C27" s="348" t="s">
        <v>1359</v>
      </c>
      <c r="D27" s="342" t="s">
        <v>1360</v>
      </c>
      <c r="E27" s="349">
        <v>6.0</v>
      </c>
      <c r="F27" s="349">
        <v>-6.0</v>
      </c>
      <c r="G27" s="339" t="s">
        <v>821</v>
      </c>
      <c r="H27" s="338" t="s">
        <v>1361</v>
      </c>
      <c r="I27" s="343" t="s">
        <v>665</v>
      </c>
      <c r="J27" s="3"/>
      <c r="K27" s="3"/>
      <c r="L27" s="3"/>
      <c r="M27" s="3"/>
      <c r="N27" s="3"/>
      <c r="O27" s="3"/>
      <c r="P27" s="3"/>
      <c r="Q27" s="3"/>
      <c r="R27" s="3"/>
      <c r="S27" s="3"/>
      <c r="T27" s="3"/>
      <c r="U27" s="3"/>
      <c r="V27" s="3"/>
      <c r="W27" s="3"/>
      <c r="X27" s="3"/>
      <c r="Y27" s="3"/>
      <c r="Z27" s="3"/>
      <c r="AA27" s="3"/>
      <c r="AB27" s="3"/>
      <c r="AC27" s="3"/>
      <c r="AD27" s="3"/>
      <c r="AE27" s="3"/>
      <c r="AF27" s="3"/>
      <c r="AG27" s="3"/>
    </row>
    <row r="28">
      <c r="A28" s="335" t="s">
        <v>1315</v>
      </c>
      <c r="B28" s="335" t="s">
        <v>1362</v>
      </c>
      <c r="C28" s="350" t="s">
        <v>1363</v>
      </c>
      <c r="D28" s="345" t="s">
        <v>1364</v>
      </c>
      <c r="E28" s="351">
        <v>8.0</v>
      </c>
      <c r="F28" s="351">
        <v>-8.0</v>
      </c>
      <c r="G28" s="344" t="s">
        <v>821</v>
      </c>
      <c r="H28" s="336" t="s">
        <v>1361</v>
      </c>
      <c r="I28" s="346" t="s">
        <v>665</v>
      </c>
      <c r="J28" s="3"/>
      <c r="K28" s="3"/>
      <c r="L28" s="3"/>
      <c r="M28" s="3"/>
      <c r="N28" s="3"/>
      <c r="O28" s="3"/>
      <c r="P28" s="3"/>
      <c r="Q28" s="3"/>
      <c r="R28" s="3"/>
      <c r="S28" s="3"/>
      <c r="T28" s="3"/>
      <c r="U28" s="3"/>
      <c r="V28" s="3"/>
      <c r="W28" s="3"/>
      <c r="X28" s="3"/>
      <c r="Y28" s="3"/>
      <c r="Z28" s="3"/>
      <c r="AA28" s="3"/>
      <c r="AB28" s="3"/>
      <c r="AC28" s="3"/>
      <c r="AD28" s="3"/>
      <c r="AE28" s="3"/>
      <c r="AF28" s="3"/>
      <c r="AG28" s="3"/>
    </row>
    <row r="29">
      <c r="A29" s="337" t="s">
        <v>1315</v>
      </c>
      <c r="B29" s="337" t="s">
        <v>1365</v>
      </c>
      <c r="C29" s="348" t="s">
        <v>1366</v>
      </c>
      <c r="D29" s="342" t="s">
        <v>1367</v>
      </c>
      <c r="E29" s="349">
        <v>5.0</v>
      </c>
      <c r="F29" s="349">
        <v>-5.0</v>
      </c>
      <c r="G29" s="339" t="s">
        <v>821</v>
      </c>
      <c r="H29" s="338" t="s">
        <v>1361</v>
      </c>
      <c r="I29" s="343" t="s">
        <v>1368</v>
      </c>
      <c r="J29" s="3"/>
      <c r="K29" s="3"/>
      <c r="L29" s="3"/>
      <c r="M29" s="3"/>
      <c r="N29" s="3"/>
      <c r="O29" s="3"/>
      <c r="P29" s="3"/>
      <c r="Q29" s="3"/>
      <c r="R29" s="3"/>
      <c r="S29" s="3"/>
      <c r="T29" s="3"/>
      <c r="U29" s="3"/>
      <c r="V29" s="3"/>
      <c r="W29" s="3"/>
      <c r="X29" s="3"/>
      <c r="Y29" s="3"/>
      <c r="Z29" s="3"/>
      <c r="AA29" s="3"/>
      <c r="AB29" s="3"/>
      <c r="AC29" s="3"/>
      <c r="AD29" s="3"/>
      <c r="AE29" s="3"/>
      <c r="AF29" s="3"/>
      <c r="AG29" s="3"/>
    </row>
    <row r="30">
      <c r="A30" s="335" t="s">
        <v>1315</v>
      </c>
      <c r="B30" s="335" t="s">
        <v>1369</v>
      </c>
      <c r="C30" s="350" t="s">
        <v>1370</v>
      </c>
      <c r="D30" s="345" t="s">
        <v>1371</v>
      </c>
      <c r="E30" s="344" t="s">
        <v>1372</v>
      </c>
      <c r="F30" s="351">
        <v>-9.007199253E9</v>
      </c>
      <c r="G30" s="344" t="s">
        <v>821</v>
      </c>
      <c r="H30" s="336" t="s">
        <v>1361</v>
      </c>
      <c r="I30" s="346" t="s">
        <v>1373</v>
      </c>
      <c r="J30" s="3"/>
      <c r="K30" s="3"/>
      <c r="L30" s="3"/>
      <c r="M30" s="3"/>
      <c r="N30" s="3"/>
      <c r="O30" s="3"/>
      <c r="P30" s="3"/>
      <c r="Q30" s="3"/>
      <c r="R30" s="3"/>
      <c r="S30" s="3"/>
      <c r="T30" s="3"/>
      <c r="U30" s="3"/>
      <c r="V30" s="3"/>
      <c r="W30" s="3"/>
      <c r="X30" s="3"/>
      <c r="Y30" s="3"/>
      <c r="Z30" s="3"/>
      <c r="AA30" s="3"/>
      <c r="AB30" s="3"/>
      <c r="AC30" s="3"/>
      <c r="AD30" s="3"/>
      <c r="AE30" s="3"/>
      <c r="AF30" s="3"/>
      <c r="AG30" s="3"/>
    </row>
    <row r="31">
      <c r="A31" s="337" t="s">
        <v>1315</v>
      </c>
      <c r="B31" s="337" t="s">
        <v>1374</v>
      </c>
      <c r="C31" s="348" t="s">
        <v>1375</v>
      </c>
      <c r="D31" s="342" t="s">
        <v>1376</v>
      </c>
      <c r="E31" s="339" t="s">
        <v>1377</v>
      </c>
      <c r="F31" s="349">
        <v>0.0</v>
      </c>
      <c r="G31" s="339" t="s">
        <v>821</v>
      </c>
      <c r="H31" s="338" t="s">
        <v>1361</v>
      </c>
      <c r="I31" s="343" t="s">
        <v>1378</v>
      </c>
      <c r="J31" s="3"/>
      <c r="K31" s="3"/>
      <c r="L31" s="3"/>
      <c r="M31" s="3"/>
      <c r="N31" s="3"/>
      <c r="O31" s="3"/>
      <c r="P31" s="3"/>
      <c r="Q31" s="3"/>
      <c r="R31" s="3"/>
      <c r="S31" s="3"/>
      <c r="T31" s="3"/>
      <c r="U31" s="3"/>
      <c r="V31" s="3"/>
      <c r="W31" s="3"/>
      <c r="X31" s="3"/>
      <c r="Y31" s="3"/>
      <c r="Z31" s="3"/>
      <c r="AA31" s="3"/>
      <c r="AB31" s="3"/>
      <c r="AC31" s="3"/>
      <c r="AD31" s="3"/>
      <c r="AE31" s="3"/>
      <c r="AF31" s="3"/>
      <c r="AG31" s="3"/>
    </row>
    <row r="32">
      <c r="A32" s="335" t="s">
        <v>1315</v>
      </c>
      <c r="B32" s="335" t="s">
        <v>1379</v>
      </c>
      <c r="C32" s="350" t="s">
        <v>1380</v>
      </c>
      <c r="D32" s="345" t="s">
        <v>1381</v>
      </c>
      <c r="E32" s="344" t="s">
        <v>1382</v>
      </c>
      <c r="F32" s="344" t="s">
        <v>1383</v>
      </c>
      <c r="G32" s="344" t="s">
        <v>821</v>
      </c>
      <c r="H32" s="336" t="s">
        <v>1361</v>
      </c>
      <c r="I32" s="346" t="s">
        <v>1384</v>
      </c>
      <c r="J32" s="3"/>
      <c r="K32" s="3"/>
      <c r="L32" s="3"/>
      <c r="M32" s="3"/>
      <c r="N32" s="3"/>
      <c r="O32" s="3"/>
      <c r="P32" s="3"/>
      <c r="Q32" s="3"/>
      <c r="R32" s="3"/>
      <c r="S32" s="3"/>
      <c r="T32" s="3"/>
      <c r="U32" s="3"/>
      <c r="V32" s="3"/>
      <c r="W32" s="3"/>
      <c r="X32" s="3"/>
      <c r="Y32" s="3"/>
      <c r="Z32" s="3"/>
      <c r="AA32" s="3"/>
      <c r="AB32" s="3"/>
      <c r="AC32" s="3"/>
      <c r="AD32" s="3"/>
      <c r="AE32" s="3"/>
      <c r="AF32" s="3"/>
      <c r="AG32" s="3"/>
    </row>
    <row r="33">
      <c r="A33" s="339"/>
      <c r="B33" s="339"/>
      <c r="C33" s="339"/>
      <c r="D33" s="339"/>
      <c r="E33" s="339"/>
      <c r="F33" s="339"/>
      <c r="G33" s="349">
        <v>456123.0</v>
      </c>
      <c r="H33" s="339"/>
      <c r="I33" s="339"/>
      <c r="J33" s="3"/>
      <c r="K33" s="3"/>
      <c r="L33" s="3"/>
      <c r="M33" s="3"/>
      <c r="N33" s="3"/>
      <c r="O33" s="3"/>
      <c r="P33" s="3"/>
      <c r="Q33" s="3"/>
      <c r="R33" s="3"/>
      <c r="S33" s="3"/>
      <c r="T33" s="3"/>
      <c r="U33" s="3"/>
      <c r="V33" s="3"/>
      <c r="W33" s="3"/>
      <c r="X33" s="3"/>
      <c r="Y33" s="3"/>
      <c r="Z33" s="3"/>
      <c r="AA33" s="3"/>
      <c r="AB33" s="3"/>
      <c r="AC33" s="3"/>
      <c r="AD33" s="3"/>
      <c r="AE33" s="3"/>
      <c r="AF33" s="3"/>
      <c r="AG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c r="A35" s="352" t="s">
        <v>1329</v>
      </c>
      <c r="B35" s="353" t="s">
        <v>650</v>
      </c>
      <c r="C35" s="353" t="s">
        <v>274</v>
      </c>
      <c r="D35" s="353" t="s">
        <v>275</v>
      </c>
      <c r="E35" s="353" t="s">
        <v>1330</v>
      </c>
      <c r="F35" s="353" t="s">
        <v>280</v>
      </c>
      <c r="G35" s="353" t="s">
        <v>281</v>
      </c>
      <c r="H35" s="353" t="s">
        <v>1331</v>
      </c>
      <c r="I35" s="353" t="s">
        <v>1332</v>
      </c>
      <c r="J35" s="3"/>
      <c r="K35" s="3"/>
      <c r="L35" s="3"/>
      <c r="M35" s="3"/>
      <c r="N35" s="3"/>
      <c r="O35" s="3"/>
      <c r="P35" s="3"/>
      <c r="Q35" s="3"/>
      <c r="R35" s="3"/>
      <c r="S35" s="3"/>
      <c r="T35" s="3"/>
      <c r="U35" s="3"/>
      <c r="V35" s="3"/>
      <c r="W35" s="3"/>
      <c r="X35" s="3"/>
      <c r="Y35" s="3"/>
      <c r="Z35" s="3"/>
      <c r="AA35" s="3"/>
      <c r="AB35" s="3"/>
      <c r="AC35" s="3"/>
      <c r="AD35" s="3"/>
      <c r="AE35" s="3"/>
      <c r="AF35" s="3"/>
      <c r="AG35" s="3"/>
    </row>
    <row r="36">
      <c r="A36" s="354" t="s">
        <v>1385</v>
      </c>
      <c r="B36" s="355"/>
      <c r="C36" s="355"/>
      <c r="D36" s="355"/>
      <c r="E36" s="355"/>
      <c r="F36" s="344"/>
      <c r="G36" s="355"/>
      <c r="H36" s="355"/>
      <c r="I36" s="355"/>
      <c r="J36" s="3"/>
      <c r="K36" s="3"/>
      <c r="L36" s="3"/>
      <c r="M36" s="3"/>
      <c r="N36" s="3"/>
      <c r="O36" s="3"/>
      <c r="P36" s="3"/>
      <c r="Q36" s="3"/>
      <c r="R36" s="3"/>
      <c r="S36" s="3"/>
      <c r="T36" s="3"/>
      <c r="U36" s="3"/>
      <c r="V36" s="3"/>
      <c r="W36" s="3"/>
      <c r="X36" s="3"/>
      <c r="Y36" s="3"/>
      <c r="Z36" s="3"/>
      <c r="AA36" s="3"/>
      <c r="AB36" s="3"/>
      <c r="AC36" s="3"/>
      <c r="AD36" s="3"/>
      <c r="AE36" s="3"/>
      <c r="AF36" s="3"/>
      <c r="AG36" s="3"/>
    </row>
    <row r="37">
      <c r="A37" s="356" t="s">
        <v>1386</v>
      </c>
      <c r="B37" s="356" t="s">
        <v>1387</v>
      </c>
      <c r="C37" s="357" t="s">
        <v>1388</v>
      </c>
      <c r="D37" s="356" t="s">
        <v>1389</v>
      </c>
      <c r="E37" s="356" t="s">
        <v>1390</v>
      </c>
      <c r="F37" s="356" t="s">
        <v>1391</v>
      </c>
      <c r="G37" s="356" t="s">
        <v>663</v>
      </c>
      <c r="H37" s="356" t="s">
        <v>1392</v>
      </c>
      <c r="I37" s="356" t="s">
        <v>665</v>
      </c>
      <c r="J37" s="3"/>
      <c r="K37" s="3"/>
      <c r="L37" s="3"/>
      <c r="M37" s="3"/>
      <c r="N37" s="3"/>
      <c r="O37" s="3"/>
      <c r="P37" s="3"/>
      <c r="Q37" s="3"/>
      <c r="R37" s="3"/>
      <c r="S37" s="3"/>
      <c r="T37" s="3"/>
      <c r="U37" s="3"/>
      <c r="V37" s="3"/>
      <c r="W37" s="3"/>
      <c r="X37" s="3"/>
      <c r="Y37" s="3"/>
      <c r="Z37" s="3"/>
      <c r="AA37" s="3"/>
      <c r="AB37" s="3"/>
      <c r="AC37" s="3"/>
      <c r="AD37" s="3"/>
      <c r="AE37" s="3"/>
      <c r="AF37" s="3"/>
      <c r="AG37" s="3"/>
    </row>
    <row r="38">
      <c r="A38" s="358" t="s">
        <v>1386</v>
      </c>
      <c r="B38" s="354" t="s">
        <v>1393</v>
      </c>
      <c r="C38" s="359" t="s">
        <v>1394</v>
      </c>
      <c r="D38" s="354" t="s">
        <v>1395</v>
      </c>
      <c r="E38" s="354" t="s">
        <v>1390</v>
      </c>
      <c r="F38" s="354" t="s">
        <v>1391</v>
      </c>
      <c r="G38" s="354" t="s">
        <v>663</v>
      </c>
      <c r="H38" s="355"/>
      <c r="I38" s="354" t="s">
        <v>665</v>
      </c>
      <c r="J38" s="3"/>
      <c r="K38" s="3"/>
      <c r="L38" s="3"/>
      <c r="M38" s="3"/>
      <c r="N38" s="3"/>
      <c r="O38" s="3"/>
      <c r="P38" s="3"/>
      <c r="Q38" s="3"/>
      <c r="R38" s="3"/>
      <c r="S38" s="3"/>
      <c r="T38" s="3"/>
      <c r="U38" s="3"/>
      <c r="V38" s="3"/>
      <c r="W38" s="3"/>
      <c r="X38" s="3"/>
      <c r="Y38" s="3"/>
      <c r="Z38" s="3"/>
      <c r="AA38" s="3"/>
      <c r="AB38" s="3"/>
      <c r="AC38" s="3"/>
      <c r="AD38" s="3"/>
      <c r="AE38" s="3"/>
      <c r="AF38" s="3"/>
      <c r="AG38" s="3"/>
    </row>
    <row r="39">
      <c r="A39" s="360" t="s">
        <v>1386</v>
      </c>
      <c r="B39" s="356" t="s">
        <v>1396</v>
      </c>
      <c r="C39" s="357" t="s">
        <v>1397</v>
      </c>
      <c r="D39" s="356" t="s">
        <v>1398</v>
      </c>
      <c r="E39" s="356" t="s">
        <v>1399</v>
      </c>
      <c r="F39" s="356" t="s">
        <v>1391</v>
      </c>
      <c r="G39" s="356" t="s">
        <v>663</v>
      </c>
      <c r="H39" s="356" t="s">
        <v>1392</v>
      </c>
      <c r="I39" s="356" t="s">
        <v>665</v>
      </c>
      <c r="J39" s="3"/>
      <c r="K39" s="3"/>
      <c r="L39" s="3"/>
      <c r="M39" s="3"/>
      <c r="N39" s="3"/>
      <c r="O39" s="3"/>
      <c r="P39" s="3"/>
      <c r="Q39" s="3"/>
      <c r="R39" s="3"/>
      <c r="S39" s="3"/>
      <c r="T39" s="3"/>
      <c r="U39" s="3"/>
      <c r="V39" s="3"/>
      <c r="W39" s="3"/>
      <c r="X39" s="3"/>
      <c r="Y39" s="3"/>
      <c r="Z39" s="3"/>
      <c r="AA39" s="3"/>
      <c r="AB39" s="3"/>
      <c r="AC39" s="3"/>
      <c r="AD39" s="3"/>
      <c r="AE39" s="3"/>
      <c r="AF39" s="3"/>
      <c r="AG39" s="3"/>
    </row>
    <row r="40">
      <c r="A40" s="358" t="s">
        <v>1386</v>
      </c>
      <c r="B40" s="354" t="s">
        <v>1400</v>
      </c>
      <c r="C40" s="354" t="s">
        <v>1401</v>
      </c>
      <c r="D40" s="354" t="s">
        <v>1402</v>
      </c>
      <c r="E40" s="354" t="s">
        <v>1403</v>
      </c>
      <c r="F40" s="354" t="s">
        <v>1391</v>
      </c>
      <c r="G40" s="354" t="s">
        <v>663</v>
      </c>
      <c r="H40" s="354" t="s">
        <v>1392</v>
      </c>
      <c r="I40" s="354" t="s">
        <v>665</v>
      </c>
      <c r="J40" s="3"/>
      <c r="K40" s="3"/>
      <c r="L40" s="3"/>
      <c r="M40" s="3"/>
      <c r="N40" s="3"/>
      <c r="O40" s="3"/>
      <c r="P40" s="3"/>
      <c r="Q40" s="3"/>
      <c r="R40" s="3"/>
      <c r="S40" s="3"/>
      <c r="T40" s="3"/>
      <c r="U40" s="3"/>
      <c r="V40" s="3"/>
      <c r="W40" s="3"/>
      <c r="X40" s="3"/>
      <c r="Y40" s="3"/>
      <c r="Z40" s="3"/>
      <c r="AA40" s="3"/>
      <c r="AB40" s="3"/>
      <c r="AC40" s="3"/>
      <c r="AD40" s="3"/>
      <c r="AE40" s="3"/>
      <c r="AF40" s="3"/>
      <c r="AG40" s="3"/>
    </row>
    <row r="41">
      <c r="A41" s="360" t="s">
        <v>1386</v>
      </c>
      <c r="B41" s="356" t="s">
        <v>1404</v>
      </c>
      <c r="C41" s="357" t="s">
        <v>1405</v>
      </c>
      <c r="D41" s="356" t="s">
        <v>1406</v>
      </c>
      <c r="E41" s="356" t="s">
        <v>1407</v>
      </c>
      <c r="F41" s="356" t="s">
        <v>1408</v>
      </c>
      <c r="G41" s="356" t="s">
        <v>821</v>
      </c>
      <c r="H41" s="356" t="s">
        <v>1392</v>
      </c>
      <c r="I41" s="356" t="s">
        <v>665</v>
      </c>
      <c r="J41" s="3"/>
      <c r="K41" s="3"/>
      <c r="L41" s="3"/>
      <c r="M41" s="3"/>
      <c r="N41" s="3"/>
      <c r="O41" s="3"/>
      <c r="P41" s="3"/>
      <c r="Q41" s="3"/>
      <c r="R41" s="3"/>
      <c r="S41" s="3"/>
      <c r="T41" s="3"/>
      <c r="U41" s="3"/>
      <c r="V41" s="3"/>
      <c r="W41" s="3"/>
      <c r="X41" s="3"/>
      <c r="Y41" s="3"/>
      <c r="Z41" s="3"/>
      <c r="AA41" s="3"/>
      <c r="AB41" s="3"/>
      <c r="AC41" s="3"/>
      <c r="AD41" s="3"/>
      <c r="AE41" s="3"/>
      <c r="AF41" s="3"/>
      <c r="AG41" s="3"/>
    </row>
    <row r="42">
      <c r="A42" s="358" t="s">
        <v>1386</v>
      </c>
      <c r="B42" s="354" t="s">
        <v>1409</v>
      </c>
      <c r="C42" s="359" t="s">
        <v>1410</v>
      </c>
      <c r="D42" s="354" t="s">
        <v>1411</v>
      </c>
      <c r="E42" s="354" t="s">
        <v>1408</v>
      </c>
      <c r="F42" s="354" t="s">
        <v>1407</v>
      </c>
      <c r="G42" s="354" t="s">
        <v>821</v>
      </c>
      <c r="H42" s="354" t="s">
        <v>1392</v>
      </c>
      <c r="I42" s="354" t="s">
        <v>665</v>
      </c>
      <c r="J42" s="3"/>
      <c r="K42" s="3"/>
      <c r="L42" s="3"/>
      <c r="M42" s="3"/>
      <c r="N42" s="3"/>
      <c r="O42" s="3"/>
      <c r="P42" s="3"/>
      <c r="Q42" s="3"/>
      <c r="R42" s="3"/>
      <c r="S42" s="3"/>
      <c r="T42" s="3"/>
      <c r="U42" s="3"/>
      <c r="V42" s="3"/>
      <c r="W42" s="3"/>
      <c r="X42" s="3"/>
      <c r="Y42" s="3"/>
      <c r="Z42" s="3"/>
      <c r="AA42" s="3"/>
      <c r="AB42" s="3"/>
      <c r="AC42" s="3"/>
      <c r="AD42" s="3"/>
      <c r="AE42" s="3"/>
      <c r="AF42" s="3"/>
      <c r="AG42" s="3"/>
    </row>
    <row r="43">
      <c r="A43" s="360" t="s">
        <v>1386</v>
      </c>
      <c r="B43" s="356" t="s">
        <v>1412</v>
      </c>
      <c r="C43" s="356" t="s">
        <v>1413</v>
      </c>
      <c r="D43" s="356" t="s">
        <v>1414</v>
      </c>
      <c r="E43" s="356" t="s">
        <v>1415</v>
      </c>
      <c r="F43" s="356" t="s">
        <v>1391</v>
      </c>
      <c r="G43" s="356" t="s">
        <v>663</v>
      </c>
      <c r="H43" s="356" t="s">
        <v>1392</v>
      </c>
      <c r="I43" s="356" t="s">
        <v>665</v>
      </c>
      <c r="J43" s="3"/>
      <c r="K43" s="3"/>
      <c r="L43" s="3"/>
      <c r="M43" s="3"/>
      <c r="N43" s="3"/>
      <c r="O43" s="3"/>
      <c r="P43" s="3"/>
      <c r="Q43" s="3"/>
      <c r="R43" s="3"/>
      <c r="S43" s="3"/>
      <c r="T43" s="3"/>
      <c r="U43" s="3"/>
      <c r="V43" s="3"/>
      <c r="W43" s="3"/>
      <c r="X43" s="3"/>
      <c r="Y43" s="3"/>
      <c r="Z43" s="3"/>
      <c r="AA43" s="3"/>
      <c r="AB43" s="3"/>
      <c r="AC43" s="3"/>
      <c r="AD43" s="3"/>
      <c r="AE43" s="3"/>
      <c r="AF43" s="3"/>
      <c r="AG43" s="3"/>
    </row>
    <row r="44">
      <c r="A44" s="358" t="s">
        <v>1386</v>
      </c>
      <c r="B44" s="354" t="s">
        <v>1416</v>
      </c>
      <c r="C44" s="354" t="s">
        <v>1417</v>
      </c>
      <c r="D44" s="354" t="s">
        <v>1414</v>
      </c>
      <c r="E44" s="354" t="s">
        <v>1415</v>
      </c>
      <c r="F44" s="354" t="s">
        <v>1391</v>
      </c>
      <c r="G44" s="354" t="s">
        <v>663</v>
      </c>
      <c r="H44" s="354" t="s">
        <v>1392</v>
      </c>
      <c r="I44" s="354" t="s">
        <v>665</v>
      </c>
      <c r="J44" s="3"/>
      <c r="K44" s="3"/>
      <c r="L44" s="3"/>
      <c r="M44" s="3"/>
      <c r="N44" s="3"/>
      <c r="O44" s="3"/>
      <c r="P44" s="3"/>
      <c r="Q44" s="3"/>
      <c r="R44" s="3"/>
      <c r="S44" s="3"/>
      <c r="T44" s="3"/>
      <c r="U44" s="3"/>
      <c r="V44" s="3"/>
      <c r="W44" s="3"/>
      <c r="X44" s="3"/>
      <c r="Y44" s="3"/>
      <c r="Z44" s="3"/>
      <c r="AA44" s="3"/>
      <c r="AB44" s="3"/>
      <c r="AC44" s="3"/>
      <c r="AD44" s="3"/>
      <c r="AE44" s="3"/>
      <c r="AF44" s="3"/>
      <c r="AG44" s="3"/>
    </row>
    <row r="45">
      <c r="A45" s="360" t="s">
        <v>1386</v>
      </c>
      <c r="B45" s="356" t="s">
        <v>1418</v>
      </c>
      <c r="C45" s="356" t="s">
        <v>1419</v>
      </c>
      <c r="D45" s="356" t="s">
        <v>1420</v>
      </c>
      <c r="E45" s="356" t="s">
        <v>1421</v>
      </c>
      <c r="F45" s="356" t="s">
        <v>1391</v>
      </c>
      <c r="G45" s="356" t="s">
        <v>663</v>
      </c>
      <c r="H45" s="356" t="s">
        <v>1392</v>
      </c>
      <c r="I45" s="356" t="s">
        <v>665</v>
      </c>
      <c r="J45" s="3"/>
      <c r="K45" s="3"/>
      <c r="L45" s="3"/>
      <c r="M45" s="3"/>
      <c r="N45" s="3"/>
      <c r="O45" s="3"/>
      <c r="P45" s="3"/>
      <c r="Q45" s="3"/>
      <c r="R45" s="3"/>
      <c r="S45" s="3"/>
      <c r="T45" s="3"/>
      <c r="U45" s="3"/>
      <c r="V45" s="3"/>
      <c r="W45" s="3"/>
      <c r="X45" s="3"/>
      <c r="Y45" s="3"/>
      <c r="Z45" s="3"/>
      <c r="AA45" s="3"/>
      <c r="AB45" s="3"/>
      <c r="AC45" s="3"/>
      <c r="AD45" s="3"/>
      <c r="AE45" s="3"/>
      <c r="AF45" s="3"/>
      <c r="AG45" s="3"/>
    </row>
    <row r="46">
      <c r="A46" s="358" t="s">
        <v>1386</v>
      </c>
      <c r="B46" s="354" t="s">
        <v>1422</v>
      </c>
      <c r="C46" s="354" t="s">
        <v>1423</v>
      </c>
      <c r="D46" s="354" t="s">
        <v>1424</v>
      </c>
      <c r="E46" s="354" t="s">
        <v>1390</v>
      </c>
      <c r="F46" s="354" t="s">
        <v>1391</v>
      </c>
      <c r="G46" s="354" t="s">
        <v>663</v>
      </c>
      <c r="H46" s="354" t="s">
        <v>1392</v>
      </c>
      <c r="I46" s="354" t="s">
        <v>665</v>
      </c>
      <c r="J46" s="3"/>
      <c r="K46" s="3"/>
      <c r="L46" s="3"/>
      <c r="M46" s="3"/>
      <c r="N46" s="3"/>
      <c r="O46" s="3"/>
      <c r="P46" s="3"/>
      <c r="Q46" s="3"/>
      <c r="R46" s="3"/>
      <c r="S46" s="3"/>
      <c r="T46" s="3"/>
      <c r="U46" s="3"/>
      <c r="V46" s="3"/>
      <c r="W46" s="3"/>
      <c r="X46" s="3"/>
      <c r="Y46" s="3"/>
      <c r="Z46" s="3"/>
      <c r="AA46" s="3"/>
      <c r="AB46" s="3"/>
      <c r="AC46" s="3"/>
      <c r="AD46" s="3"/>
      <c r="AE46" s="3"/>
      <c r="AF46" s="3"/>
      <c r="AG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c r="A50" s="334" t="s">
        <v>1329</v>
      </c>
      <c r="B50" s="334" t="s">
        <v>650</v>
      </c>
      <c r="C50" s="334" t="s">
        <v>274</v>
      </c>
      <c r="D50" s="334" t="s">
        <v>275</v>
      </c>
      <c r="E50" s="334" t="s">
        <v>1330</v>
      </c>
      <c r="F50" s="334" t="s">
        <v>280</v>
      </c>
      <c r="G50" s="334" t="s">
        <v>281</v>
      </c>
      <c r="H50" s="334" t="s">
        <v>1331</v>
      </c>
      <c r="I50" s="334" t="s">
        <v>1332</v>
      </c>
      <c r="J50" s="3"/>
      <c r="K50" s="3"/>
      <c r="L50" s="3"/>
      <c r="M50" s="3"/>
      <c r="N50" s="3"/>
      <c r="O50" s="3"/>
      <c r="P50" s="3"/>
      <c r="Q50" s="3"/>
      <c r="R50" s="3"/>
      <c r="S50" s="3"/>
      <c r="T50" s="3"/>
      <c r="U50" s="3"/>
      <c r="V50" s="3"/>
      <c r="W50" s="3"/>
      <c r="X50" s="3"/>
      <c r="Y50" s="3"/>
      <c r="Z50" s="3"/>
      <c r="AA50" s="3"/>
      <c r="AB50" s="3"/>
      <c r="AC50" s="3"/>
      <c r="AD50" s="3"/>
      <c r="AE50" s="3"/>
      <c r="AF50" s="3"/>
      <c r="AG50" s="3"/>
    </row>
    <row r="51">
      <c r="A51" s="340" t="s">
        <v>1425</v>
      </c>
      <c r="B51" s="341"/>
      <c r="C51" s="341"/>
      <c r="D51" s="341"/>
      <c r="E51" s="341"/>
      <c r="F51" s="341"/>
      <c r="G51" s="341"/>
      <c r="H51" s="341"/>
      <c r="I51" s="341"/>
      <c r="J51" s="3"/>
      <c r="K51" s="3"/>
      <c r="L51" s="3"/>
      <c r="M51" s="3"/>
      <c r="N51" s="3"/>
      <c r="O51" s="3"/>
      <c r="P51" s="3"/>
      <c r="Q51" s="3"/>
      <c r="R51" s="3"/>
      <c r="S51" s="3"/>
      <c r="T51" s="3"/>
      <c r="U51" s="3"/>
      <c r="V51" s="3"/>
      <c r="W51" s="3"/>
      <c r="X51" s="3"/>
      <c r="Y51" s="3"/>
      <c r="Z51" s="3"/>
      <c r="AA51" s="3"/>
      <c r="AB51" s="3"/>
      <c r="AC51" s="3"/>
      <c r="AD51" s="3"/>
      <c r="AE51" s="3"/>
      <c r="AF51" s="3"/>
      <c r="AG51" s="3"/>
    </row>
    <row r="52">
      <c r="A52" s="337" t="s">
        <v>1322</v>
      </c>
      <c r="B52" s="337" t="s">
        <v>1426</v>
      </c>
      <c r="C52" s="347" t="s">
        <v>1427</v>
      </c>
      <c r="D52" s="339" t="s">
        <v>1428</v>
      </c>
      <c r="E52" s="339" t="s">
        <v>1429</v>
      </c>
      <c r="F52" s="349">
        <v>0.0</v>
      </c>
      <c r="G52" s="339" t="s">
        <v>821</v>
      </c>
      <c r="H52" s="339" t="s">
        <v>1430</v>
      </c>
      <c r="I52" s="339" t="s">
        <v>665</v>
      </c>
      <c r="J52" s="3"/>
      <c r="K52" s="3"/>
      <c r="L52" s="3"/>
      <c r="M52" s="3"/>
      <c r="N52" s="3"/>
      <c r="O52" s="3"/>
      <c r="P52" s="3"/>
      <c r="Q52" s="3"/>
      <c r="R52" s="3"/>
      <c r="S52" s="3"/>
      <c r="T52" s="3"/>
      <c r="U52" s="3"/>
      <c r="V52" s="3"/>
      <c r="W52" s="3"/>
      <c r="X52" s="3"/>
      <c r="Y52" s="3"/>
      <c r="Z52" s="3"/>
      <c r="AA52" s="3"/>
      <c r="AB52" s="3"/>
      <c r="AC52" s="3"/>
      <c r="AD52" s="3"/>
      <c r="AE52" s="3"/>
      <c r="AF52" s="3"/>
      <c r="AG52" s="3"/>
    </row>
    <row r="53">
      <c r="A53" s="335" t="s">
        <v>1322</v>
      </c>
      <c r="B53" s="335" t="s">
        <v>1431</v>
      </c>
      <c r="C53" s="344" t="s">
        <v>1432</v>
      </c>
      <c r="D53" s="344" t="s">
        <v>1433</v>
      </c>
      <c r="E53" s="344" t="s">
        <v>1434</v>
      </c>
      <c r="F53" s="344" t="s">
        <v>1435</v>
      </c>
      <c r="G53" s="344" t="s">
        <v>821</v>
      </c>
      <c r="H53" s="344" t="s">
        <v>1430</v>
      </c>
      <c r="I53" s="344" t="s">
        <v>665</v>
      </c>
      <c r="J53" s="3"/>
      <c r="K53" s="3"/>
      <c r="L53" s="3"/>
      <c r="M53" s="3"/>
      <c r="N53" s="3"/>
      <c r="O53" s="3"/>
      <c r="P53" s="3"/>
      <c r="Q53" s="3"/>
      <c r="R53" s="3"/>
      <c r="S53" s="3"/>
      <c r="T53" s="3"/>
      <c r="U53" s="3"/>
      <c r="V53" s="3"/>
      <c r="W53" s="3"/>
      <c r="X53" s="3"/>
      <c r="Y53" s="3"/>
      <c r="Z53" s="3"/>
      <c r="AA53" s="3"/>
      <c r="AB53" s="3"/>
      <c r="AC53" s="3"/>
      <c r="AD53" s="3"/>
      <c r="AE53" s="3"/>
      <c r="AF53" s="3"/>
      <c r="AG53" s="3"/>
    </row>
    <row r="54">
      <c r="A54" s="337" t="s">
        <v>1322</v>
      </c>
      <c r="B54" s="337" t="s">
        <v>1436</v>
      </c>
      <c r="C54" s="339" t="s">
        <v>1437</v>
      </c>
      <c r="D54" s="339" t="s">
        <v>1438</v>
      </c>
      <c r="E54" s="349">
        <v>0.0</v>
      </c>
      <c r="F54" s="339" t="s">
        <v>1439</v>
      </c>
      <c r="G54" s="339" t="s">
        <v>821</v>
      </c>
      <c r="H54" s="339" t="s">
        <v>1430</v>
      </c>
      <c r="I54" s="339" t="s">
        <v>665</v>
      </c>
      <c r="J54" s="3"/>
      <c r="K54" s="3"/>
      <c r="L54" s="3"/>
      <c r="M54" s="3"/>
      <c r="N54" s="3"/>
      <c r="O54" s="3"/>
      <c r="P54" s="3"/>
      <c r="Q54" s="3"/>
      <c r="R54" s="3"/>
      <c r="S54" s="3"/>
      <c r="T54" s="3"/>
      <c r="U54" s="3"/>
      <c r="V54" s="3"/>
      <c r="W54" s="3"/>
      <c r="X54" s="3"/>
      <c r="Y54" s="3"/>
      <c r="Z54" s="3"/>
      <c r="AA54" s="3"/>
      <c r="AB54" s="3"/>
      <c r="AC54" s="3"/>
      <c r="AD54" s="3"/>
      <c r="AE54" s="3"/>
      <c r="AF54" s="3"/>
      <c r="AG54" s="3"/>
    </row>
    <row r="55">
      <c r="A55" s="335" t="s">
        <v>1322</v>
      </c>
      <c r="B55" s="335" t="s">
        <v>1440</v>
      </c>
      <c r="C55" s="344" t="s">
        <v>1441</v>
      </c>
      <c r="D55" s="344" t="s">
        <v>1442</v>
      </c>
      <c r="E55" s="351">
        <v>9.999999999E17</v>
      </c>
      <c r="F55" s="361">
        <v>1.0000000001E-18</v>
      </c>
      <c r="G55" s="344" t="s">
        <v>821</v>
      </c>
      <c r="H55" s="344" t="s">
        <v>1430</v>
      </c>
      <c r="I55" s="344" t="s">
        <v>665</v>
      </c>
      <c r="J55" s="3"/>
      <c r="K55" s="3"/>
      <c r="L55" s="3"/>
      <c r="M55" s="3"/>
      <c r="N55" s="3"/>
      <c r="O55" s="3"/>
      <c r="P55" s="3"/>
      <c r="Q55" s="3"/>
      <c r="R55" s="3"/>
      <c r="S55" s="3"/>
      <c r="T55" s="3"/>
      <c r="U55" s="3"/>
      <c r="V55" s="3"/>
      <c r="W55" s="3"/>
      <c r="X55" s="3"/>
      <c r="Y55" s="3"/>
      <c r="Z55" s="3"/>
      <c r="AA55" s="3"/>
      <c r="AB55" s="3"/>
      <c r="AC55" s="3"/>
      <c r="AD55" s="3"/>
      <c r="AE55" s="3"/>
      <c r="AF55" s="3"/>
      <c r="AG55" s="3"/>
    </row>
    <row r="56">
      <c r="A56" s="337" t="s">
        <v>1322</v>
      </c>
      <c r="B56" s="337" t="s">
        <v>1443</v>
      </c>
      <c r="C56" s="339" t="s">
        <v>1444</v>
      </c>
      <c r="D56" s="339" t="s">
        <v>1445</v>
      </c>
      <c r="E56" s="349">
        <v>3.0</v>
      </c>
      <c r="F56" s="349">
        <v>0.0</v>
      </c>
      <c r="G56" s="339" t="s">
        <v>821</v>
      </c>
      <c r="H56" s="339" t="s">
        <v>1430</v>
      </c>
      <c r="I56" s="339" t="s">
        <v>665</v>
      </c>
      <c r="J56" s="3"/>
      <c r="K56" s="3"/>
      <c r="L56" s="3"/>
      <c r="M56" s="3"/>
      <c r="N56" s="3"/>
      <c r="O56" s="3"/>
      <c r="P56" s="3"/>
      <c r="Q56" s="3"/>
      <c r="R56" s="3"/>
      <c r="S56" s="3"/>
      <c r="T56" s="3"/>
      <c r="U56" s="3"/>
      <c r="V56" s="3"/>
      <c r="W56" s="3"/>
      <c r="X56" s="3"/>
      <c r="Y56" s="3"/>
      <c r="Z56" s="3"/>
      <c r="AA56" s="3"/>
      <c r="AB56" s="3"/>
      <c r="AC56" s="3"/>
      <c r="AD56" s="3"/>
      <c r="AE56" s="3"/>
      <c r="AF56" s="3"/>
      <c r="AG56" s="3"/>
    </row>
    <row r="57">
      <c r="A57" s="335" t="s">
        <v>1322</v>
      </c>
      <c r="B57" s="335" t="s">
        <v>1446</v>
      </c>
      <c r="C57" s="344" t="s">
        <v>1447</v>
      </c>
      <c r="D57" s="344" t="s">
        <v>1445</v>
      </c>
      <c r="E57" s="351">
        <v>3.5</v>
      </c>
      <c r="F57" s="351">
        <v>0.285714285714285</v>
      </c>
      <c r="G57" s="344" t="s">
        <v>821</v>
      </c>
      <c r="H57" s="344" t="s">
        <v>1430</v>
      </c>
      <c r="I57" s="344" t="s">
        <v>665</v>
      </c>
      <c r="J57" s="3"/>
      <c r="K57" s="3"/>
      <c r="L57" s="3"/>
      <c r="M57" s="3"/>
      <c r="N57" s="3"/>
      <c r="O57" s="3"/>
      <c r="P57" s="3"/>
      <c r="Q57" s="3"/>
      <c r="R57" s="3"/>
      <c r="S57" s="3"/>
      <c r="T57" s="3"/>
      <c r="U57" s="3"/>
      <c r="V57" s="3"/>
      <c r="W57" s="3"/>
      <c r="X57" s="3"/>
      <c r="Y57" s="3"/>
      <c r="Z57" s="3"/>
      <c r="AA57" s="3"/>
      <c r="AB57" s="3"/>
      <c r="AC57" s="3"/>
      <c r="AD57" s="3"/>
      <c r="AE57" s="3"/>
      <c r="AF57" s="3"/>
      <c r="AG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c r="A60" s="334" t="s">
        <v>1329</v>
      </c>
      <c r="B60" s="334" t="s">
        <v>650</v>
      </c>
      <c r="C60" s="334" t="s">
        <v>274</v>
      </c>
      <c r="D60" s="334" t="s">
        <v>275</v>
      </c>
      <c r="E60" s="334" t="s">
        <v>1330</v>
      </c>
      <c r="F60" s="334" t="s">
        <v>280</v>
      </c>
      <c r="G60" s="334" t="s">
        <v>281</v>
      </c>
      <c r="H60" s="334" t="s">
        <v>1331</v>
      </c>
      <c r="I60" s="334" t="s">
        <v>1332</v>
      </c>
      <c r="J60" s="3"/>
      <c r="K60" s="3"/>
      <c r="L60" s="3"/>
      <c r="M60" s="3"/>
      <c r="N60" s="3"/>
      <c r="O60" s="3"/>
      <c r="P60" s="3"/>
      <c r="Q60" s="3"/>
      <c r="R60" s="3"/>
      <c r="S60" s="3"/>
      <c r="T60" s="3"/>
      <c r="U60" s="3"/>
      <c r="V60" s="3"/>
      <c r="W60" s="3"/>
      <c r="X60" s="3"/>
      <c r="Y60" s="3"/>
      <c r="Z60" s="3"/>
      <c r="AA60" s="3"/>
      <c r="AB60" s="3"/>
      <c r="AC60" s="3"/>
      <c r="AD60" s="3"/>
      <c r="AE60" s="3"/>
      <c r="AF60" s="3"/>
      <c r="AG60" s="3"/>
    </row>
    <row r="61">
      <c r="A61" s="340" t="s">
        <v>1448</v>
      </c>
      <c r="B61" s="341"/>
      <c r="C61" s="341"/>
      <c r="D61" s="341"/>
      <c r="E61" s="341"/>
      <c r="F61" s="341"/>
      <c r="G61" s="341"/>
      <c r="H61" s="341"/>
      <c r="I61" s="341"/>
      <c r="J61" s="3"/>
      <c r="K61" s="3"/>
      <c r="L61" s="3"/>
      <c r="M61" s="3"/>
      <c r="N61" s="3"/>
      <c r="O61" s="3"/>
      <c r="P61" s="3"/>
      <c r="Q61" s="3"/>
      <c r="R61" s="3"/>
      <c r="S61" s="3"/>
      <c r="T61" s="3"/>
      <c r="U61" s="3"/>
      <c r="V61" s="3"/>
      <c r="W61" s="3"/>
      <c r="X61" s="3"/>
      <c r="Y61" s="3"/>
      <c r="Z61" s="3"/>
      <c r="AA61" s="3"/>
      <c r="AB61" s="3"/>
      <c r="AC61" s="3"/>
      <c r="AD61" s="3"/>
      <c r="AE61" s="3"/>
      <c r="AF61" s="3"/>
      <c r="AG61" s="3"/>
    </row>
    <row r="62">
      <c r="A62" s="337" t="s">
        <v>1324</v>
      </c>
      <c r="B62" s="337" t="s">
        <v>1449</v>
      </c>
      <c r="C62" s="348" t="s">
        <v>1450</v>
      </c>
      <c r="D62" s="342" t="s">
        <v>1451</v>
      </c>
      <c r="E62" s="349">
        <v>123456.0</v>
      </c>
      <c r="F62" s="349">
        <v>456123.0</v>
      </c>
      <c r="G62" s="339" t="s">
        <v>821</v>
      </c>
      <c r="H62" s="338" t="s">
        <v>1361</v>
      </c>
      <c r="I62" s="343" t="s">
        <v>665</v>
      </c>
      <c r="J62" s="3"/>
      <c r="K62" s="3"/>
      <c r="L62" s="3"/>
      <c r="M62" s="3"/>
      <c r="N62" s="3"/>
      <c r="O62" s="3"/>
      <c r="P62" s="3"/>
      <c r="Q62" s="3"/>
      <c r="R62" s="3"/>
      <c r="S62" s="3"/>
      <c r="T62" s="3"/>
      <c r="U62" s="3"/>
      <c r="V62" s="3"/>
      <c r="W62" s="3"/>
      <c r="X62" s="3"/>
      <c r="Y62" s="3"/>
      <c r="Z62" s="3"/>
      <c r="AA62" s="3"/>
      <c r="AB62" s="3"/>
      <c r="AC62" s="3"/>
      <c r="AD62" s="3"/>
      <c r="AE62" s="3"/>
      <c r="AF62" s="3"/>
      <c r="AG62" s="3"/>
    </row>
    <row r="63">
      <c r="A63" s="335" t="s">
        <v>1324</v>
      </c>
      <c r="B63" s="335" t="s">
        <v>1452</v>
      </c>
      <c r="C63" s="350" t="s">
        <v>1453</v>
      </c>
      <c r="D63" s="345" t="s">
        <v>1454</v>
      </c>
      <c r="E63" s="344" t="s">
        <v>1455</v>
      </c>
      <c r="F63" s="344" t="s">
        <v>1456</v>
      </c>
      <c r="G63" s="344" t="s">
        <v>821</v>
      </c>
      <c r="H63" s="336" t="s">
        <v>1361</v>
      </c>
      <c r="I63" s="346" t="s">
        <v>665</v>
      </c>
      <c r="J63" s="3"/>
      <c r="K63" s="3"/>
      <c r="L63" s="3"/>
      <c r="M63" s="3"/>
      <c r="N63" s="3"/>
      <c r="O63" s="3"/>
      <c r="P63" s="3"/>
      <c r="Q63" s="3"/>
      <c r="R63" s="3"/>
      <c r="S63" s="3"/>
      <c r="T63" s="3"/>
      <c r="U63" s="3"/>
      <c r="V63" s="3"/>
      <c r="W63" s="3"/>
      <c r="X63" s="3"/>
      <c r="Y63" s="3"/>
      <c r="Z63" s="3"/>
      <c r="AA63" s="3"/>
      <c r="AB63" s="3"/>
      <c r="AC63" s="3"/>
      <c r="AD63" s="3"/>
      <c r="AE63" s="3"/>
      <c r="AF63" s="3"/>
      <c r="AG63" s="3"/>
    </row>
    <row r="64">
      <c r="A64" s="339"/>
      <c r="B64" s="339"/>
      <c r="C64" s="347"/>
      <c r="D64" s="339"/>
      <c r="E64" s="339"/>
      <c r="F64" s="339"/>
      <c r="G64" s="339"/>
      <c r="H64" s="339"/>
      <c r="I64" s="339"/>
      <c r="J64" s="3"/>
      <c r="K64" s="3"/>
      <c r="L64" s="3"/>
      <c r="M64" s="3"/>
      <c r="N64" s="3"/>
      <c r="O64" s="3"/>
      <c r="P64" s="3"/>
      <c r="Q64" s="3"/>
      <c r="R64" s="3"/>
      <c r="S64" s="3"/>
      <c r="T64" s="3"/>
      <c r="U64" s="3"/>
      <c r="V64" s="3"/>
      <c r="W64" s="3"/>
      <c r="X64" s="3"/>
      <c r="Y64" s="3"/>
      <c r="Z64" s="3"/>
      <c r="AA64" s="3"/>
      <c r="AB64" s="3"/>
      <c r="AC64" s="3"/>
      <c r="AD64" s="3"/>
      <c r="AE64" s="3"/>
      <c r="AF64" s="3"/>
      <c r="AG64" s="3"/>
    </row>
    <row r="65">
      <c r="A65" s="344"/>
      <c r="B65" s="344"/>
      <c r="C65" s="362"/>
      <c r="D65" s="344"/>
      <c r="E65" s="344"/>
      <c r="F65" s="344"/>
      <c r="G65" s="344"/>
      <c r="H65" s="344"/>
      <c r="I65" s="344"/>
      <c r="J65" s="3"/>
      <c r="K65" s="3"/>
      <c r="L65" s="3"/>
      <c r="M65" s="3"/>
      <c r="N65" s="3"/>
      <c r="O65" s="3"/>
      <c r="P65" s="3"/>
      <c r="Q65" s="3"/>
      <c r="R65" s="3"/>
      <c r="S65" s="3"/>
      <c r="T65" s="3"/>
      <c r="U65" s="3"/>
      <c r="V65" s="3"/>
      <c r="W65" s="3"/>
      <c r="X65" s="3"/>
      <c r="Y65" s="3"/>
      <c r="Z65" s="3"/>
      <c r="AA65" s="3"/>
      <c r="AB65" s="3"/>
      <c r="AC65" s="3"/>
      <c r="AD65" s="3"/>
      <c r="AE65" s="3"/>
      <c r="AF65" s="3"/>
      <c r="AG65" s="3"/>
    </row>
    <row r="66">
      <c r="A66" s="339"/>
      <c r="B66" s="339"/>
      <c r="C66" s="347"/>
      <c r="D66" s="339"/>
      <c r="E66" s="339"/>
      <c r="F66" s="339"/>
      <c r="G66" s="339"/>
      <c r="H66" s="339"/>
      <c r="I66" s="339"/>
      <c r="J66" s="3"/>
      <c r="K66" s="3"/>
      <c r="L66" s="3"/>
      <c r="M66" s="3"/>
      <c r="N66" s="3"/>
      <c r="O66" s="3"/>
      <c r="P66" s="3"/>
      <c r="Q66" s="3"/>
      <c r="R66" s="3"/>
      <c r="S66" s="3"/>
      <c r="T66" s="3"/>
      <c r="U66" s="3"/>
      <c r="V66" s="3"/>
      <c r="W66" s="3"/>
      <c r="X66" s="3"/>
      <c r="Y66" s="3"/>
      <c r="Z66" s="3"/>
      <c r="AA66" s="3"/>
      <c r="AB66" s="3"/>
      <c r="AC66" s="3"/>
      <c r="AD66" s="3"/>
      <c r="AE66" s="3"/>
      <c r="AF66" s="3"/>
      <c r="AG66" s="3"/>
    </row>
    <row r="67">
      <c r="A67" s="344"/>
      <c r="B67" s="344"/>
      <c r="C67" s="362"/>
      <c r="D67" s="344"/>
      <c r="E67" s="344"/>
      <c r="F67" s="344"/>
      <c r="G67" s="344"/>
      <c r="H67" s="344"/>
      <c r="I67" s="344"/>
      <c r="J67" s="3"/>
      <c r="K67" s="3"/>
      <c r="L67" s="3"/>
      <c r="M67" s="3"/>
      <c r="N67" s="3"/>
      <c r="O67" s="3"/>
      <c r="P67" s="3"/>
      <c r="Q67" s="3"/>
      <c r="R67" s="3"/>
      <c r="S67" s="3"/>
      <c r="T67" s="3"/>
      <c r="U67" s="3"/>
      <c r="V67" s="3"/>
      <c r="W67" s="3"/>
      <c r="X67" s="3"/>
      <c r="Y67" s="3"/>
      <c r="Z67" s="3"/>
      <c r="AA67" s="3"/>
      <c r="AB67" s="3"/>
      <c r="AC67" s="3"/>
      <c r="AD67" s="3"/>
      <c r="AE67" s="3"/>
      <c r="AF67" s="3"/>
      <c r="AG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c r="A70" s="353" t="s">
        <v>748</v>
      </c>
      <c r="B70" s="353" t="s">
        <v>749</v>
      </c>
      <c r="C70" s="353" t="s">
        <v>750</v>
      </c>
      <c r="D70" s="353" t="s">
        <v>751</v>
      </c>
      <c r="E70" s="353" t="s">
        <v>752</v>
      </c>
      <c r="F70" s="353" t="s">
        <v>753</v>
      </c>
      <c r="G70" s="353" t="s">
        <v>754</v>
      </c>
      <c r="H70" s="353" t="s">
        <v>281</v>
      </c>
      <c r="I70" s="353" t="s">
        <v>755</v>
      </c>
      <c r="J70" s="3"/>
      <c r="K70" s="3"/>
      <c r="L70" s="3"/>
      <c r="M70" s="3"/>
      <c r="N70" s="3"/>
      <c r="O70" s="3"/>
      <c r="P70" s="3"/>
      <c r="Q70" s="3"/>
      <c r="R70" s="3"/>
      <c r="S70" s="3"/>
      <c r="T70" s="3"/>
      <c r="U70" s="3"/>
      <c r="V70" s="3"/>
      <c r="W70" s="3"/>
      <c r="X70" s="3"/>
      <c r="Y70" s="3"/>
      <c r="Z70" s="3"/>
      <c r="AA70" s="3"/>
      <c r="AB70" s="3"/>
      <c r="AC70" s="3"/>
      <c r="AD70" s="3"/>
      <c r="AE70" s="3"/>
      <c r="AF70" s="3"/>
      <c r="AG70" s="3"/>
    </row>
    <row r="71">
      <c r="A71" s="335" t="s">
        <v>1457</v>
      </c>
      <c r="B71" s="336" t="s">
        <v>1458</v>
      </c>
      <c r="C71" s="336" t="s">
        <v>1459</v>
      </c>
      <c r="D71" s="336" t="s">
        <v>1315</v>
      </c>
      <c r="E71" s="336" t="s">
        <v>768</v>
      </c>
      <c r="F71" s="336" t="s">
        <v>1361</v>
      </c>
      <c r="G71" s="363" t="s">
        <v>665</v>
      </c>
      <c r="H71" s="336" t="s">
        <v>760</v>
      </c>
      <c r="I71" s="344"/>
      <c r="J71" s="3"/>
      <c r="K71" s="3"/>
      <c r="L71" s="3"/>
      <c r="M71" s="3"/>
      <c r="N71" s="3"/>
      <c r="O71" s="3"/>
      <c r="P71" s="3"/>
      <c r="Q71" s="3"/>
      <c r="R71" s="3"/>
      <c r="S71" s="3"/>
      <c r="T71" s="3"/>
      <c r="U71" s="3"/>
      <c r="V71" s="3"/>
      <c r="W71" s="3"/>
      <c r="X71" s="3"/>
      <c r="Y71" s="3"/>
      <c r="Z71" s="3"/>
      <c r="AA71" s="3"/>
      <c r="AB71" s="3"/>
      <c r="AC71" s="3"/>
      <c r="AD71" s="3"/>
      <c r="AE71" s="3"/>
      <c r="AF71" s="3"/>
      <c r="AG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sheetData>
  <drawing r:id="rId1"/>
  <tableParts count="8">
    <tablePart r:id="rId10"/>
    <tablePart r:id="rId11"/>
    <tablePart r:id="rId12"/>
    <tablePart r:id="rId13"/>
    <tablePart r:id="rId14"/>
    <tablePart r:id="rId15"/>
    <tablePart r:id="rId16"/>
    <tablePart r:id="rId17"/>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36.0"/>
    <col customWidth="1" min="3" max="3" width="42.38"/>
    <col customWidth="1" min="4" max="4" width="66.0"/>
    <col customWidth="1" min="5" max="5" width="18.5"/>
    <col customWidth="1" min="6" max="6" width="15.88"/>
  </cols>
  <sheetData>
    <row r="1">
      <c r="A1" s="1" t="s">
        <v>0</v>
      </c>
      <c r="B1" s="2" t="s">
        <v>1</v>
      </c>
      <c r="C1" s="3"/>
      <c r="D1" s="3"/>
    </row>
    <row r="2">
      <c r="A2" s="4" t="s">
        <v>2</v>
      </c>
      <c r="B2" s="3"/>
      <c r="C2" s="3"/>
      <c r="D2" s="3"/>
    </row>
    <row r="3">
      <c r="A3" s="364" t="s">
        <v>3</v>
      </c>
      <c r="B3" s="56">
        <v>2.2127302E7</v>
      </c>
      <c r="C3" s="56">
        <v>2.2127359E7</v>
      </c>
      <c r="D3" s="56">
        <v>2.212749E7</v>
      </c>
      <c r="E3" s="365">
        <v>2.2127404E7</v>
      </c>
    </row>
    <row r="4">
      <c r="A4" s="364" t="s">
        <v>7</v>
      </c>
      <c r="B4" s="56" t="s">
        <v>1460</v>
      </c>
      <c r="C4" s="56" t="s">
        <v>1461</v>
      </c>
      <c r="D4" s="56" t="s">
        <v>1462</v>
      </c>
      <c r="E4" s="365" t="s">
        <v>1463</v>
      </c>
    </row>
    <row r="8">
      <c r="A8" s="366" t="s">
        <v>20</v>
      </c>
      <c r="B8" s="367" t="s">
        <v>553</v>
      </c>
      <c r="C8" s="367" t="s">
        <v>32</v>
      </c>
      <c r="D8" s="367" t="s">
        <v>1464</v>
      </c>
      <c r="E8" s="367" t="s">
        <v>279</v>
      </c>
      <c r="F8" s="367" t="s">
        <v>280</v>
      </c>
      <c r="G8" s="368" t="s">
        <v>281</v>
      </c>
    </row>
    <row r="9">
      <c r="A9" s="369" t="s">
        <v>21</v>
      </c>
      <c r="B9" s="370" t="s">
        <v>801</v>
      </c>
      <c r="C9" s="370" t="s">
        <v>432</v>
      </c>
      <c r="D9" s="370" t="s">
        <v>1465</v>
      </c>
      <c r="E9" s="370" t="s">
        <v>1466</v>
      </c>
      <c r="F9" s="370" t="s">
        <v>1466</v>
      </c>
      <c r="G9" s="371" t="s">
        <v>663</v>
      </c>
    </row>
    <row r="10">
      <c r="A10" s="372"/>
      <c r="B10" s="373" t="s">
        <v>803</v>
      </c>
      <c r="C10" s="373" t="s">
        <v>1467</v>
      </c>
      <c r="D10" s="373" t="s">
        <v>1468</v>
      </c>
      <c r="E10" s="373" t="s">
        <v>1469</v>
      </c>
      <c r="F10" s="373" t="s">
        <v>1470</v>
      </c>
      <c r="G10" s="374" t="s">
        <v>821</v>
      </c>
    </row>
    <row r="11">
      <c r="A11" s="369"/>
      <c r="B11" s="370" t="s">
        <v>805</v>
      </c>
      <c r="C11" s="370" t="s">
        <v>1471</v>
      </c>
      <c r="D11" s="370" t="s">
        <v>1472</v>
      </c>
      <c r="E11" s="370" t="s">
        <v>1473</v>
      </c>
      <c r="F11" s="370" t="s">
        <v>1473</v>
      </c>
      <c r="G11" s="371" t="s">
        <v>663</v>
      </c>
    </row>
    <row r="12">
      <c r="A12" s="372"/>
      <c r="B12" s="373" t="s">
        <v>807</v>
      </c>
      <c r="C12" s="373" t="s">
        <v>1474</v>
      </c>
      <c r="D12" s="373" t="s">
        <v>1475</v>
      </c>
      <c r="E12" s="373" t="s">
        <v>1476</v>
      </c>
      <c r="F12" s="373" t="s">
        <v>1477</v>
      </c>
      <c r="G12" s="374" t="s">
        <v>821</v>
      </c>
    </row>
    <row r="13">
      <c r="A13" s="369"/>
      <c r="B13" s="370" t="s">
        <v>810</v>
      </c>
      <c r="C13" s="370" t="s">
        <v>1478</v>
      </c>
      <c r="D13" s="370" t="s">
        <v>1479</v>
      </c>
      <c r="E13" s="370" t="s">
        <v>1480</v>
      </c>
      <c r="F13" s="370" t="s">
        <v>1481</v>
      </c>
      <c r="G13" s="371" t="s">
        <v>821</v>
      </c>
    </row>
    <row r="14">
      <c r="A14" s="372"/>
      <c r="B14" s="373" t="s">
        <v>815</v>
      </c>
      <c r="C14" s="373" t="s">
        <v>332</v>
      </c>
      <c r="D14" s="373" t="s">
        <v>1482</v>
      </c>
      <c r="E14" s="373" t="s">
        <v>1483</v>
      </c>
      <c r="F14" s="373" t="s">
        <v>1481</v>
      </c>
      <c r="G14" s="374" t="s">
        <v>821</v>
      </c>
    </row>
    <row r="15">
      <c r="A15" s="369"/>
      <c r="B15" s="370" t="s">
        <v>817</v>
      </c>
      <c r="C15" s="370" t="s">
        <v>1484</v>
      </c>
      <c r="D15" s="370" t="s">
        <v>1485</v>
      </c>
      <c r="E15" s="370" t="s">
        <v>1486</v>
      </c>
      <c r="F15" s="370" t="s">
        <v>1487</v>
      </c>
      <c r="G15" s="371" t="s">
        <v>663</v>
      </c>
    </row>
    <row r="16">
      <c r="A16" s="372"/>
      <c r="B16" s="373" t="s">
        <v>823</v>
      </c>
      <c r="C16" s="373" t="s">
        <v>1488</v>
      </c>
      <c r="D16" s="373" t="s">
        <v>1489</v>
      </c>
      <c r="E16" s="373" t="s">
        <v>1490</v>
      </c>
      <c r="F16" s="373" t="s">
        <v>1476</v>
      </c>
      <c r="G16" s="374" t="s">
        <v>821</v>
      </c>
    </row>
    <row r="17">
      <c r="A17" s="369"/>
      <c r="B17" s="370" t="s">
        <v>825</v>
      </c>
      <c r="C17" s="370" t="s">
        <v>1491</v>
      </c>
      <c r="D17" s="370" t="s">
        <v>1492</v>
      </c>
      <c r="E17" s="370" t="s">
        <v>1490</v>
      </c>
      <c r="F17" s="370" t="s">
        <v>1493</v>
      </c>
      <c r="G17" s="371" t="s">
        <v>821</v>
      </c>
    </row>
    <row r="18">
      <c r="A18" s="372"/>
      <c r="B18" s="373" t="s">
        <v>829</v>
      </c>
      <c r="C18" s="373" t="s">
        <v>1494</v>
      </c>
      <c r="D18" s="373" t="s">
        <v>1495</v>
      </c>
      <c r="E18" s="373" t="s">
        <v>1496</v>
      </c>
      <c r="F18" s="373" t="s">
        <v>1481</v>
      </c>
      <c r="G18" s="374" t="s">
        <v>821</v>
      </c>
    </row>
    <row r="19">
      <c r="A19" s="369"/>
      <c r="B19" s="370" t="s">
        <v>830</v>
      </c>
      <c r="C19" s="370" t="s">
        <v>1497</v>
      </c>
      <c r="D19" s="370" t="s">
        <v>1498</v>
      </c>
      <c r="E19" s="370" t="s">
        <v>1499</v>
      </c>
      <c r="F19" s="370" t="s">
        <v>1500</v>
      </c>
      <c r="G19" s="371" t="s">
        <v>821</v>
      </c>
    </row>
    <row r="20">
      <c r="A20" s="372"/>
      <c r="B20" s="373" t="s">
        <v>831</v>
      </c>
      <c r="C20" s="373" t="s">
        <v>1501</v>
      </c>
      <c r="D20" s="373" t="s">
        <v>1502</v>
      </c>
      <c r="E20" s="373" t="s">
        <v>1503</v>
      </c>
      <c r="F20" s="373" t="s">
        <v>1504</v>
      </c>
      <c r="G20" s="374" t="s">
        <v>821</v>
      </c>
    </row>
    <row r="21">
      <c r="A21" s="369"/>
      <c r="B21" s="370" t="s">
        <v>832</v>
      </c>
      <c r="C21" s="370" t="s">
        <v>1505</v>
      </c>
      <c r="D21" s="370" t="s">
        <v>1506</v>
      </c>
      <c r="E21" s="370" t="s">
        <v>1507</v>
      </c>
      <c r="F21" s="370" t="s">
        <v>1508</v>
      </c>
      <c r="G21" s="371" t="s">
        <v>821</v>
      </c>
    </row>
    <row r="22">
      <c r="A22" s="372"/>
      <c r="B22" s="373" t="s">
        <v>834</v>
      </c>
      <c r="C22" s="373" t="s">
        <v>1509</v>
      </c>
      <c r="D22" s="373" t="s">
        <v>1510</v>
      </c>
      <c r="E22" s="373" t="s">
        <v>1511</v>
      </c>
      <c r="F22" s="373" t="s">
        <v>1512</v>
      </c>
      <c r="G22" s="374" t="s">
        <v>821</v>
      </c>
    </row>
    <row r="23">
      <c r="A23" s="369" t="s">
        <v>22</v>
      </c>
      <c r="B23" s="370" t="s">
        <v>837</v>
      </c>
      <c r="C23" s="375" t="s">
        <v>1513</v>
      </c>
      <c r="D23" s="376" t="s">
        <v>1514</v>
      </c>
      <c r="E23" s="376" t="s">
        <v>1515</v>
      </c>
      <c r="F23" s="376" t="s">
        <v>1515</v>
      </c>
      <c r="G23" s="371" t="s">
        <v>663</v>
      </c>
    </row>
    <row r="24">
      <c r="A24" s="377"/>
      <c r="B24" s="373" t="s">
        <v>840</v>
      </c>
      <c r="C24" s="378" t="s">
        <v>1516</v>
      </c>
      <c r="D24" s="379" t="s">
        <v>1517</v>
      </c>
      <c r="E24" s="379" t="s">
        <v>1518</v>
      </c>
      <c r="F24" s="379" t="s">
        <v>1518</v>
      </c>
      <c r="G24" s="374" t="s">
        <v>663</v>
      </c>
    </row>
    <row r="25">
      <c r="A25" s="380"/>
      <c r="B25" s="370" t="s">
        <v>847</v>
      </c>
      <c r="C25" s="381" t="s">
        <v>1519</v>
      </c>
      <c r="D25" s="376" t="s">
        <v>1520</v>
      </c>
      <c r="E25" s="382" t="s">
        <v>1521</v>
      </c>
      <c r="F25" s="382" t="s">
        <v>1521</v>
      </c>
      <c r="G25" s="371" t="s">
        <v>663</v>
      </c>
    </row>
    <row r="26">
      <c r="A26" s="383"/>
      <c r="B26" s="384" t="s">
        <v>851</v>
      </c>
      <c r="C26" s="385" t="s">
        <v>1522</v>
      </c>
      <c r="D26" s="386" t="s">
        <v>1523</v>
      </c>
      <c r="E26" s="386" t="s">
        <v>1524</v>
      </c>
      <c r="F26" s="386" t="s">
        <v>1524</v>
      </c>
      <c r="G26" s="387" t="s">
        <v>663</v>
      </c>
    </row>
  </sheetData>
  <dataValidations>
    <dataValidation type="list" allowBlank="1" sqref="G9:G26">
      <formula1>"Pass,Fail"</formula1>
    </dataValidation>
    <dataValidation allowBlank="1" showDropDown="1" sqref="A9:A26 C9:F26"/>
  </dataValidations>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4.25"/>
    <col customWidth="1" min="3" max="3" width="20.63"/>
    <col customWidth="1" min="4" max="4" width="10.5"/>
    <col customWidth="1" min="5" max="5" width="8.63"/>
    <col customWidth="1" min="6" max="6" width="17.13"/>
    <col customWidth="1" min="7" max="7" width="11.38"/>
    <col customWidth="1" min="8" max="9" width="13.88"/>
    <col customWidth="1" min="11" max="11" width="16.5"/>
  </cols>
  <sheetData>
    <row r="1">
      <c r="A1" s="388" t="s">
        <v>0</v>
      </c>
      <c r="B1" s="389" t="s">
        <v>1</v>
      </c>
      <c r="C1" s="3"/>
      <c r="D1" s="3"/>
      <c r="I1" s="390"/>
    </row>
    <row r="2">
      <c r="A2" s="257" t="s">
        <v>2</v>
      </c>
      <c r="B2" s="3"/>
      <c r="C2" s="3"/>
      <c r="D2" s="3"/>
      <c r="I2" s="390"/>
    </row>
    <row r="3">
      <c r="A3" s="243" t="s">
        <v>3</v>
      </c>
      <c r="B3" s="56">
        <v>2.1127738E7</v>
      </c>
      <c r="C3" s="3"/>
      <c r="D3" s="3"/>
      <c r="I3" s="390"/>
    </row>
    <row r="4">
      <c r="A4" s="243" t="s">
        <v>7</v>
      </c>
      <c r="B4" s="9" t="s">
        <v>1525</v>
      </c>
      <c r="C4" s="3"/>
      <c r="D4" s="3"/>
      <c r="I4" s="390"/>
    </row>
    <row r="5">
      <c r="I5" s="390"/>
    </row>
    <row r="6">
      <c r="I6" s="390"/>
    </row>
    <row r="7">
      <c r="A7" s="391" t="s">
        <v>550</v>
      </c>
      <c r="B7" s="391" t="s">
        <v>1526</v>
      </c>
      <c r="C7" s="391" t="s">
        <v>794</v>
      </c>
      <c r="D7" s="391" t="s">
        <v>1527</v>
      </c>
      <c r="E7" s="391" t="s">
        <v>1528</v>
      </c>
      <c r="F7" s="391" t="s">
        <v>35</v>
      </c>
      <c r="G7" s="391" t="s">
        <v>1529</v>
      </c>
      <c r="H7" s="391" t="s">
        <v>1530</v>
      </c>
      <c r="I7" s="392" t="s">
        <v>1531</v>
      </c>
      <c r="J7" s="391" t="s">
        <v>1532</v>
      </c>
      <c r="K7" s="391" t="s">
        <v>1533</v>
      </c>
      <c r="L7" s="393"/>
      <c r="M7" s="393"/>
      <c r="N7" s="393"/>
      <c r="O7" s="393"/>
      <c r="P7" s="393"/>
      <c r="Q7" s="393"/>
      <c r="R7" s="393"/>
      <c r="S7" s="393"/>
      <c r="T7" s="393"/>
      <c r="U7" s="393"/>
      <c r="V7" s="393"/>
      <c r="W7" s="393"/>
      <c r="X7" s="393"/>
      <c r="Y7" s="393"/>
      <c r="Z7" s="393"/>
      <c r="AA7" s="393"/>
    </row>
    <row r="8">
      <c r="A8" s="394" t="s">
        <v>1534</v>
      </c>
      <c r="B8" s="394" t="s">
        <v>1535</v>
      </c>
      <c r="C8" s="394" t="s">
        <v>1536</v>
      </c>
      <c r="D8" s="395">
        <v>2.0</v>
      </c>
      <c r="E8" s="395">
        <v>3.0</v>
      </c>
      <c r="F8" s="394" t="s">
        <v>802</v>
      </c>
      <c r="G8" s="394" t="s">
        <v>1537</v>
      </c>
      <c r="H8" s="395">
        <f> D8+E8</f>
        <v>5</v>
      </c>
      <c r="I8" s="395">
        <v>5.0</v>
      </c>
      <c r="J8" s="394" t="s">
        <v>663</v>
      </c>
      <c r="K8" s="170"/>
      <c r="L8" s="170"/>
      <c r="M8" s="170"/>
      <c r="N8" s="170"/>
      <c r="O8" s="170"/>
      <c r="P8" s="170"/>
      <c r="Q8" s="170"/>
      <c r="R8" s="170"/>
      <c r="S8" s="170"/>
      <c r="T8" s="170"/>
      <c r="U8" s="170"/>
      <c r="V8" s="170"/>
      <c r="W8" s="170"/>
      <c r="X8" s="170"/>
      <c r="Y8" s="170"/>
      <c r="Z8" s="170"/>
      <c r="AA8" s="170"/>
    </row>
    <row r="9">
      <c r="A9" s="394" t="s">
        <v>1538</v>
      </c>
      <c r="B9" s="394" t="s">
        <v>1539</v>
      </c>
      <c r="C9" s="394" t="s">
        <v>1536</v>
      </c>
      <c r="D9" s="395">
        <v>5.5</v>
      </c>
      <c r="E9" s="395">
        <v>2.2</v>
      </c>
      <c r="F9" s="394" t="s">
        <v>804</v>
      </c>
      <c r="G9" s="394" t="s">
        <v>1540</v>
      </c>
      <c r="H9" s="395">
        <v>3.3</v>
      </c>
      <c r="I9" s="395">
        <v>3.3</v>
      </c>
      <c r="J9" s="394" t="s">
        <v>663</v>
      </c>
      <c r="K9" s="170"/>
      <c r="L9" s="170"/>
      <c r="M9" s="170"/>
      <c r="N9" s="170"/>
      <c r="O9" s="170"/>
      <c r="P9" s="170"/>
      <c r="Q9" s="170"/>
      <c r="R9" s="170"/>
      <c r="S9" s="170"/>
      <c r="T9" s="170"/>
      <c r="U9" s="170"/>
      <c r="V9" s="170"/>
      <c r="W9" s="170"/>
      <c r="X9" s="170"/>
      <c r="Y9" s="170"/>
      <c r="Z9" s="170"/>
      <c r="AA9" s="170"/>
    </row>
    <row r="10">
      <c r="A10" s="394" t="s">
        <v>1541</v>
      </c>
      <c r="B10" s="394" t="s">
        <v>1542</v>
      </c>
      <c r="C10" s="394" t="s">
        <v>1543</v>
      </c>
      <c r="D10" s="395">
        <v>-4.0</v>
      </c>
      <c r="E10" s="395">
        <v>3.0</v>
      </c>
      <c r="F10" s="394" t="s">
        <v>806</v>
      </c>
      <c r="G10" s="394" t="s">
        <v>1537</v>
      </c>
      <c r="H10" s="395">
        <v>-12.0</v>
      </c>
      <c r="I10" s="395">
        <v>-12.0</v>
      </c>
      <c r="J10" s="394" t="s">
        <v>663</v>
      </c>
      <c r="K10" s="170"/>
      <c r="L10" s="170"/>
      <c r="M10" s="170"/>
      <c r="N10" s="170"/>
      <c r="O10" s="170"/>
      <c r="P10" s="170"/>
      <c r="Q10" s="170"/>
      <c r="R10" s="170"/>
      <c r="S10" s="170"/>
      <c r="T10" s="170"/>
      <c r="U10" s="170"/>
      <c r="V10" s="170"/>
      <c r="W10" s="170"/>
      <c r="X10" s="170"/>
      <c r="Y10" s="170"/>
      <c r="Z10" s="170"/>
      <c r="AA10" s="170"/>
    </row>
    <row r="11">
      <c r="A11" s="394" t="s">
        <v>1544</v>
      </c>
      <c r="B11" s="394" t="s">
        <v>1545</v>
      </c>
      <c r="C11" s="394" t="s">
        <v>1536</v>
      </c>
      <c r="D11" s="395">
        <v>10.0</v>
      </c>
      <c r="E11" s="395">
        <v>4.0</v>
      </c>
      <c r="F11" s="394" t="s">
        <v>809</v>
      </c>
      <c r="G11" s="394" t="s">
        <v>1540</v>
      </c>
      <c r="H11" s="395">
        <v>2.5</v>
      </c>
      <c r="I11" s="395">
        <v>2.5</v>
      </c>
      <c r="J11" s="394" t="s">
        <v>663</v>
      </c>
      <c r="K11" s="170"/>
      <c r="L11" s="170"/>
      <c r="M11" s="170"/>
      <c r="N11" s="170"/>
      <c r="O11" s="170"/>
      <c r="P11" s="170"/>
      <c r="Q11" s="170"/>
      <c r="R11" s="170"/>
      <c r="S11" s="170"/>
      <c r="T11" s="170"/>
      <c r="U11" s="170"/>
      <c r="V11" s="170"/>
      <c r="W11" s="170"/>
      <c r="X11" s="170"/>
      <c r="Y11" s="170"/>
      <c r="Z11" s="170"/>
      <c r="AA11" s="170"/>
    </row>
    <row r="12">
      <c r="A12" s="394" t="s">
        <v>1546</v>
      </c>
      <c r="B12" s="394" t="s">
        <v>1547</v>
      </c>
      <c r="C12" s="394" t="s">
        <v>1548</v>
      </c>
      <c r="D12" s="395">
        <v>1.0</v>
      </c>
      <c r="E12" s="395">
        <v>0.0</v>
      </c>
      <c r="F12" s="394" t="s">
        <v>809</v>
      </c>
      <c r="G12" s="394" t="s">
        <v>1540</v>
      </c>
      <c r="H12" s="396" t="s">
        <v>579</v>
      </c>
      <c r="I12" s="397"/>
      <c r="J12" s="394" t="s">
        <v>204</v>
      </c>
      <c r="K12" s="394" t="s">
        <v>1549</v>
      </c>
      <c r="L12" s="170"/>
      <c r="M12" s="170"/>
      <c r="N12" s="170"/>
      <c r="O12" s="170"/>
      <c r="P12" s="170"/>
      <c r="Q12" s="170"/>
      <c r="R12" s="170"/>
      <c r="S12" s="170"/>
      <c r="T12" s="170"/>
      <c r="U12" s="170"/>
      <c r="V12" s="170"/>
      <c r="W12" s="170"/>
      <c r="X12" s="170"/>
      <c r="Y12" s="170"/>
      <c r="Z12" s="170"/>
      <c r="AA12" s="170"/>
    </row>
    <row r="13">
      <c r="A13" s="394" t="s">
        <v>1550</v>
      </c>
      <c r="B13" s="394" t="s">
        <v>1551</v>
      </c>
      <c r="C13" s="394" t="s">
        <v>1552</v>
      </c>
      <c r="D13" s="395">
        <v>12.0</v>
      </c>
      <c r="E13" s="395">
        <v>34.0</v>
      </c>
      <c r="F13" s="394" t="s">
        <v>814</v>
      </c>
      <c r="G13" s="394" t="s">
        <v>1553</v>
      </c>
      <c r="H13" s="395" t="s">
        <v>1554</v>
      </c>
      <c r="I13" s="395">
        <v>1234.0</v>
      </c>
      <c r="J13" s="394" t="s">
        <v>663</v>
      </c>
      <c r="K13" s="170"/>
      <c r="L13" s="170"/>
      <c r="M13" s="170"/>
      <c r="N13" s="170"/>
      <c r="O13" s="170"/>
      <c r="P13" s="170"/>
      <c r="Q13" s="170"/>
      <c r="R13" s="170"/>
      <c r="S13" s="170"/>
      <c r="T13" s="170"/>
      <c r="U13" s="170"/>
      <c r="V13" s="170"/>
      <c r="W13" s="170"/>
      <c r="X13" s="170"/>
      <c r="Y13" s="170"/>
      <c r="Z13" s="170"/>
      <c r="AA13" s="170"/>
    </row>
    <row r="14">
      <c r="A14" s="394" t="s">
        <v>1555</v>
      </c>
      <c r="B14" s="394" t="s">
        <v>1556</v>
      </c>
      <c r="C14" s="6" t="s">
        <v>1557</v>
      </c>
      <c r="D14" s="395" t="s">
        <v>812</v>
      </c>
      <c r="E14" s="395">
        <v>5.0</v>
      </c>
      <c r="F14" s="394" t="s">
        <v>802</v>
      </c>
      <c r="G14" s="394" t="s">
        <v>1537</v>
      </c>
      <c r="H14" s="396" t="s">
        <v>579</v>
      </c>
      <c r="I14" s="395" t="s">
        <v>71</v>
      </c>
      <c r="J14" s="394" t="s">
        <v>204</v>
      </c>
      <c r="K14" s="6" t="s">
        <v>1558</v>
      </c>
      <c r="L14" s="170"/>
      <c r="M14" s="170"/>
      <c r="N14" s="170"/>
      <c r="O14" s="170"/>
      <c r="P14" s="170"/>
      <c r="Q14" s="170"/>
      <c r="R14" s="170"/>
      <c r="S14" s="170"/>
      <c r="T14" s="170"/>
      <c r="U14" s="170"/>
      <c r="V14" s="170"/>
      <c r="W14" s="170"/>
      <c r="X14" s="170"/>
      <c r="Y14" s="170"/>
      <c r="Z14" s="170"/>
      <c r="AA14" s="170"/>
    </row>
    <row r="15">
      <c r="A15" s="394" t="s">
        <v>1559</v>
      </c>
      <c r="B15" s="394" t="s">
        <v>1560</v>
      </c>
      <c r="C15" s="6" t="s">
        <v>1557</v>
      </c>
      <c r="D15" s="395" t="s">
        <v>1561</v>
      </c>
      <c r="E15" s="395">
        <v>5.0</v>
      </c>
      <c r="F15" s="394" t="s">
        <v>802</v>
      </c>
      <c r="G15" s="394" t="s">
        <v>1537</v>
      </c>
      <c r="H15" s="396" t="s">
        <v>579</v>
      </c>
      <c r="I15" s="395">
        <v>5.0</v>
      </c>
      <c r="J15" s="394" t="s">
        <v>204</v>
      </c>
      <c r="K15" s="6" t="s">
        <v>1562</v>
      </c>
      <c r="L15" s="170"/>
      <c r="M15" s="170"/>
      <c r="N15" s="170"/>
      <c r="O15" s="170"/>
      <c r="P15" s="170"/>
      <c r="Q15" s="170"/>
      <c r="R15" s="170"/>
      <c r="S15" s="170"/>
      <c r="T15" s="170"/>
      <c r="U15" s="170"/>
      <c r="V15" s="170"/>
      <c r="W15" s="170"/>
      <c r="X15" s="170"/>
      <c r="Y15" s="170"/>
      <c r="Z15" s="170"/>
      <c r="AA15" s="170"/>
    </row>
    <row r="16">
      <c r="A16" s="394" t="s">
        <v>1563</v>
      </c>
      <c r="B16" s="394" t="s">
        <v>1564</v>
      </c>
      <c r="C16" s="394" t="s">
        <v>420</v>
      </c>
      <c r="D16" s="365">
        <v>9.99999999E8</v>
      </c>
      <c r="E16" s="395">
        <v>1.0</v>
      </c>
      <c r="F16" s="394" t="s">
        <v>802</v>
      </c>
      <c r="G16" s="6" t="s">
        <v>1537</v>
      </c>
      <c r="H16" s="365">
        <v>1.0E9</v>
      </c>
      <c r="I16" s="395">
        <v>1.0E9</v>
      </c>
      <c r="J16" s="394" t="s">
        <v>663</v>
      </c>
      <c r="K16" s="170"/>
      <c r="L16" s="170"/>
      <c r="M16" s="170"/>
      <c r="N16" s="170"/>
      <c r="O16" s="170"/>
      <c r="P16" s="170"/>
      <c r="Q16" s="170"/>
      <c r="R16" s="170"/>
      <c r="S16" s="170"/>
      <c r="T16" s="170"/>
      <c r="U16" s="170"/>
      <c r="V16" s="170"/>
      <c r="W16" s="170"/>
      <c r="X16" s="170"/>
      <c r="Y16" s="170"/>
      <c r="Z16" s="170"/>
      <c r="AA16" s="170"/>
    </row>
    <row r="17">
      <c r="A17" s="394" t="s">
        <v>1565</v>
      </c>
      <c r="B17" s="394" t="s">
        <v>1566</v>
      </c>
      <c r="C17" s="394" t="s">
        <v>1567</v>
      </c>
      <c r="D17" s="395">
        <v>5.5</v>
      </c>
      <c r="E17" s="395">
        <v>2.2</v>
      </c>
      <c r="F17" s="394" t="s">
        <v>802</v>
      </c>
      <c r="G17" s="394" t="s">
        <v>1537</v>
      </c>
      <c r="H17" s="395">
        <v>7.0</v>
      </c>
      <c r="I17" s="395">
        <v>7.0</v>
      </c>
      <c r="J17" s="394" t="s">
        <v>663</v>
      </c>
      <c r="K17" s="170"/>
      <c r="L17" s="170"/>
      <c r="M17" s="170"/>
      <c r="N17" s="170"/>
      <c r="O17" s="170"/>
      <c r="P17" s="170"/>
      <c r="Q17" s="170"/>
      <c r="R17" s="170"/>
      <c r="S17" s="170"/>
      <c r="T17" s="170"/>
      <c r="U17" s="170"/>
      <c r="V17" s="170"/>
      <c r="W17" s="170"/>
      <c r="X17" s="170"/>
      <c r="Y17" s="170"/>
      <c r="Z17" s="170"/>
      <c r="AA17" s="170"/>
    </row>
    <row r="18">
      <c r="A18" s="6" t="s">
        <v>1568</v>
      </c>
      <c r="I18" s="390"/>
    </row>
    <row r="19">
      <c r="I19" s="390"/>
    </row>
    <row r="20">
      <c r="I20" s="390"/>
    </row>
    <row r="21">
      <c r="I21" s="390"/>
    </row>
    <row r="22">
      <c r="I22" s="390"/>
    </row>
    <row r="23">
      <c r="I23" s="390"/>
    </row>
    <row r="24">
      <c r="I24" s="390"/>
    </row>
    <row r="25">
      <c r="I25" s="390"/>
    </row>
    <row r="26">
      <c r="I26" s="390"/>
    </row>
    <row r="27">
      <c r="I27" s="390"/>
    </row>
    <row r="28">
      <c r="I28" s="390"/>
    </row>
    <row r="29">
      <c r="I29" s="390"/>
    </row>
    <row r="30">
      <c r="I30" s="390"/>
    </row>
    <row r="31">
      <c r="I31" s="390"/>
    </row>
    <row r="32">
      <c r="I32" s="390"/>
    </row>
    <row r="33">
      <c r="I33" s="390"/>
    </row>
    <row r="34">
      <c r="I34" s="390"/>
    </row>
    <row r="35">
      <c r="I35" s="390"/>
    </row>
    <row r="36">
      <c r="I36" s="390"/>
    </row>
    <row r="37">
      <c r="I37" s="390"/>
    </row>
    <row r="38">
      <c r="I38" s="390"/>
    </row>
    <row r="39">
      <c r="I39" s="390"/>
    </row>
    <row r="40">
      <c r="I40" s="390"/>
    </row>
    <row r="41">
      <c r="I41" s="390"/>
    </row>
    <row r="42">
      <c r="I42" s="390"/>
    </row>
    <row r="43">
      <c r="I43" s="390"/>
    </row>
    <row r="44">
      <c r="I44" s="390"/>
    </row>
    <row r="45">
      <c r="I45" s="390"/>
    </row>
    <row r="46">
      <c r="I46" s="390"/>
    </row>
    <row r="47">
      <c r="I47" s="390"/>
    </row>
    <row r="48">
      <c r="I48" s="390"/>
    </row>
    <row r="49">
      <c r="I49" s="390"/>
    </row>
    <row r="50">
      <c r="I50" s="390"/>
    </row>
    <row r="51">
      <c r="I51" s="390"/>
    </row>
    <row r="52">
      <c r="I52" s="390"/>
    </row>
    <row r="53">
      <c r="I53" s="390"/>
    </row>
    <row r="54">
      <c r="I54" s="390"/>
    </row>
    <row r="55">
      <c r="I55" s="390"/>
    </row>
    <row r="56">
      <c r="I56" s="390"/>
    </row>
    <row r="57">
      <c r="I57" s="390"/>
    </row>
    <row r="58">
      <c r="I58" s="390"/>
    </row>
    <row r="59">
      <c r="I59" s="390"/>
    </row>
    <row r="60">
      <c r="I60" s="390"/>
    </row>
    <row r="61">
      <c r="I61" s="390"/>
    </row>
    <row r="62">
      <c r="I62" s="390"/>
    </row>
    <row r="63">
      <c r="I63" s="390"/>
    </row>
    <row r="64">
      <c r="I64" s="390"/>
    </row>
    <row r="65">
      <c r="I65" s="390"/>
    </row>
    <row r="66">
      <c r="I66" s="390"/>
    </row>
    <row r="67">
      <c r="I67" s="390"/>
    </row>
    <row r="68">
      <c r="I68" s="390"/>
    </row>
    <row r="69">
      <c r="I69" s="390"/>
    </row>
    <row r="70">
      <c r="I70" s="390"/>
    </row>
    <row r="71">
      <c r="I71" s="390"/>
    </row>
    <row r="72">
      <c r="I72" s="390"/>
    </row>
    <row r="73">
      <c r="I73" s="390"/>
    </row>
    <row r="74">
      <c r="I74" s="390"/>
    </row>
    <row r="75">
      <c r="I75" s="390"/>
    </row>
    <row r="76">
      <c r="I76" s="390"/>
    </row>
    <row r="77">
      <c r="I77" s="390"/>
    </row>
    <row r="78">
      <c r="I78" s="390"/>
    </row>
    <row r="79">
      <c r="I79" s="390"/>
    </row>
    <row r="80">
      <c r="I80" s="390"/>
    </row>
    <row r="81">
      <c r="I81" s="390"/>
    </row>
    <row r="82">
      <c r="I82" s="390"/>
    </row>
    <row r="83">
      <c r="I83" s="390"/>
    </row>
    <row r="84">
      <c r="I84" s="390"/>
    </row>
    <row r="85">
      <c r="I85" s="390"/>
    </row>
    <row r="86">
      <c r="I86" s="390"/>
    </row>
    <row r="87">
      <c r="I87" s="390"/>
    </row>
    <row r="88">
      <c r="I88" s="390"/>
    </row>
    <row r="89">
      <c r="I89" s="390"/>
    </row>
    <row r="90">
      <c r="I90" s="390"/>
    </row>
    <row r="91">
      <c r="I91" s="390"/>
    </row>
    <row r="92">
      <c r="I92" s="390"/>
    </row>
    <row r="93">
      <c r="I93" s="390"/>
    </row>
    <row r="94">
      <c r="I94" s="390"/>
    </row>
    <row r="95">
      <c r="I95" s="390"/>
    </row>
    <row r="96">
      <c r="I96" s="390"/>
    </row>
    <row r="97">
      <c r="I97" s="390"/>
    </row>
    <row r="98">
      <c r="I98" s="390"/>
    </row>
    <row r="99">
      <c r="I99" s="390"/>
    </row>
    <row r="100">
      <c r="I100" s="390"/>
    </row>
    <row r="101">
      <c r="I101" s="390"/>
    </row>
    <row r="102">
      <c r="I102" s="390"/>
    </row>
    <row r="103">
      <c r="I103" s="390"/>
    </row>
    <row r="104">
      <c r="I104" s="390"/>
    </row>
    <row r="105">
      <c r="I105" s="390"/>
    </row>
    <row r="106">
      <c r="I106" s="390"/>
    </row>
    <row r="107">
      <c r="I107" s="390"/>
    </row>
    <row r="108">
      <c r="I108" s="390"/>
    </row>
    <row r="109">
      <c r="I109" s="390"/>
    </row>
    <row r="110">
      <c r="I110" s="390"/>
    </row>
    <row r="111">
      <c r="I111" s="390"/>
    </row>
    <row r="112">
      <c r="I112" s="390"/>
    </row>
    <row r="113">
      <c r="I113" s="390"/>
    </row>
    <row r="114">
      <c r="I114" s="390"/>
    </row>
    <row r="115">
      <c r="I115" s="390"/>
    </row>
    <row r="116">
      <c r="I116" s="390"/>
    </row>
    <row r="117">
      <c r="I117" s="390"/>
    </row>
    <row r="118">
      <c r="I118" s="390"/>
    </row>
    <row r="119">
      <c r="I119" s="390"/>
    </row>
    <row r="120">
      <c r="I120" s="390"/>
    </row>
    <row r="121">
      <c r="I121" s="390"/>
    </row>
    <row r="122">
      <c r="I122" s="390"/>
    </row>
    <row r="123">
      <c r="I123" s="390"/>
    </row>
    <row r="124">
      <c r="I124" s="390"/>
    </row>
    <row r="125">
      <c r="I125" s="390"/>
    </row>
    <row r="126">
      <c r="I126" s="390"/>
    </row>
    <row r="127">
      <c r="I127" s="390"/>
    </row>
    <row r="128">
      <c r="I128" s="390"/>
    </row>
    <row r="129">
      <c r="I129" s="390"/>
    </row>
    <row r="130">
      <c r="I130" s="390"/>
    </row>
    <row r="131">
      <c r="I131" s="390"/>
    </row>
    <row r="132">
      <c r="I132" s="390"/>
    </row>
    <row r="133">
      <c r="I133" s="390"/>
    </row>
    <row r="134">
      <c r="I134" s="390"/>
    </row>
    <row r="135">
      <c r="I135" s="390"/>
    </row>
    <row r="136">
      <c r="I136" s="390"/>
    </row>
    <row r="137">
      <c r="I137" s="390"/>
    </row>
    <row r="138">
      <c r="I138" s="390"/>
    </row>
    <row r="139">
      <c r="I139" s="390"/>
    </row>
    <row r="140">
      <c r="I140" s="390"/>
    </row>
    <row r="141">
      <c r="I141" s="390"/>
    </row>
    <row r="142">
      <c r="I142" s="390"/>
    </row>
    <row r="143">
      <c r="I143" s="390"/>
    </row>
    <row r="144">
      <c r="I144" s="390"/>
    </row>
    <row r="145">
      <c r="I145" s="390"/>
    </row>
    <row r="146">
      <c r="I146" s="390"/>
    </row>
    <row r="147">
      <c r="I147" s="390"/>
    </row>
    <row r="148">
      <c r="I148" s="390"/>
    </row>
    <row r="149">
      <c r="I149" s="390"/>
    </row>
    <row r="150">
      <c r="I150" s="390"/>
    </row>
    <row r="151">
      <c r="I151" s="390"/>
    </row>
    <row r="152">
      <c r="I152" s="390"/>
    </row>
    <row r="153">
      <c r="I153" s="390"/>
    </row>
    <row r="154">
      <c r="I154" s="390"/>
    </row>
    <row r="155">
      <c r="I155" s="390"/>
    </row>
    <row r="156">
      <c r="I156" s="390"/>
    </row>
    <row r="157">
      <c r="I157" s="390"/>
    </row>
    <row r="158">
      <c r="I158" s="390"/>
    </row>
    <row r="159">
      <c r="I159" s="390"/>
    </row>
    <row r="160">
      <c r="I160" s="390"/>
    </row>
    <row r="161">
      <c r="I161" s="390"/>
    </row>
    <row r="162">
      <c r="I162" s="390"/>
    </row>
    <row r="163">
      <c r="I163" s="390"/>
    </row>
    <row r="164">
      <c r="I164" s="390"/>
    </row>
    <row r="165">
      <c r="I165" s="390"/>
    </row>
    <row r="166">
      <c r="I166" s="390"/>
    </row>
    <row r="167">
      <c r="I167" s="390"/>
    </row>
    <row r="168">
      <c r="I168" s="390"/>
    </row>
    <row r="169">
      <c r="I169" s="390"/>
    </row>
    <row r="170">
      <c r="I170" s="390"/>
    </row>
    <row r="171">
      <c r="I171" s="390"/>
    </row>
    <row r="172">
      <c r="I172" s="390"/>
    </row>
    <row r="173">
      <c r="I173" s="390"/>
    </row>
    <row r="174">
      <c r="I174" s="390"/>
    </row>
    <row r="175">
      <c r="I175" s="390"/>
    </row>
    <row r="176">
      <c r="I176" s="390"/>
    </row>
    <row r="177">
      <c r="I177" s="390"/>
    </row>
    <row r="178">
      <c r="I178" s="390"/>
    </row>
    <row r="179">
      <c r="I179" s="390"/>
    </row>
    <row r="180">
      <c r="I180" s="390"/>
    </row>
    <row r="181">
      <c r="I181" s="390"/>
    </row>
    <row r="182">
      <c r="I182" s="390"/>
    </row>
    <row r="183">
      <c r="I183" s="390"/>
    </row>
    <row r="184">
      <c r="I184" s="390"/>
    </row>
    <row r="185">
      <c r="I185" s="390"/>
    </row>
    <row r="186">
      <c r="I186" s="390"/>
    </row>
    <row r="187">
      <c r="I187" s="390"/>
    </row>
    <row r="188">
      <c r="I188" s="390"/>
    </row>
    <row r="189">
      <c r="I189" s="390"/>
    </row>
    <row r="190">
      <c r="I190" s="390"/>
    </row>
    <row r="191">
      <c r="I191" s="390"/>
    </row>
    <row r="192">
      <c r="I192" s="390"/>
    </row>
    <row r="193">
      <c r="I193" s="390"/>
    </row>
    <row r="194">
      <c r="I194" s="390"/>
    </row>
    <row r="195">
      <c r="I195" s="390"/>
    </row>
    <row r="196">
      <c r="I196" s="390"/>
    </row>
    <row r="197">
      <c r="I197" s="390"/>
    </row>
    <row r="198">
      <c r="I198" s="390"/>
    </row>
    <row r="199">
      <c r="I199" s="390"/>
    </row>
    <row r="200">
      <c r="I200" s="390"/>
    </row>
    <row r="201">
      <c r="I201" s="390"/>
    </row>
    <row r="202">
      <c r="I202" s="390"/>
    </row>
    <row r="203">
      <c r="I203" s="390"/>
    </row>
    <row r="204">
      <c r="I204" s="390"/>
    </row>
    <row r="205">
      <c r="I205" s="390"/>
    </row>
    <row r="206">
      <c r="I206" s="390"/>
    </row>
    <row r="207">
      <c r="I207" s="390"/>
    </row>
    <row r="208">
      <c r="I208" s="390"/>
    </row>
    <row r="209">
      <c r="I209" s="390"/>
    </row>
    <row r="210">
      <c r="I210" s="390"/>
    </row>
    <row r="211">
      <c r="I211" s="390"/>
    </row>
    <row r="212">
      <c r="I212" s="390"/>
    </row>
    <row r="213">
      <c r="I213" s="390"/>
    </row>
    <row r="214">
      <c r="I214" s="390"/>
    </row>
    <row r="215">
      <c r="I215" s="390"/>
    </row>
    <row r="216">
      <c r="I216" s="390"/>
    </row>
    <row r="217">
      <c r="I217" s="390"/>
    </row>
    <row r="218">
      <c r="I218" s="390"/>
    </row>
    <row r="219">
      <c r="I219" s="390"/>
    </row>
    <row r="220">
      <c r="I220" s="390"/>
    </row>
    <row r="221">
      <c r="I221" s="390"/>
    </row>
    <row r="222">
      <c r="I222" s="390"/>
    </row>
    <row r="223">
      <c r="I223" s="390"/>
    </row>
    <row r="224">
      <c r="I224" s="390"/>
    </row>
    <row r="225">
      <c r="I225" s="390"/>
    </row>
    <row r="226">
      <c r="I226" s="390"/>
    </row>
    <row r="227">
      <c r="I227" s="390"/>
    </row>
    <row r="228">
      <c r="I228" s="390"/>
    </row>
    <row r="229">
      <c r="I229" s="390"/>
    </row>
    <row r="230">
      <c r="I230" s="390"/>
    </row>
    <row r="231">
      <c r="I231" s="390"/>
    </row>
    <row r="232">
      <c r="I232" s="390"/>
    </row>
    <row r="233">
      <c r="I233" s="390"/>
    </row>
    <row r="234">
      <c r="I234" s="390"/>
    </row>
    <row r="235">
      <c r="I235" s="390"/>
    </row>
    <row r="236">
      <c r="I236" s="390"/>
    </row>
    <row r="237">
      <c r="I237" s="390"/>
    </row>
    <row r="238">
      <c r="I238" s="390"/>
    </row>
    <row r="239">
      <c r="I239" s="390"/>
    </row>
    <row r="240">
      <c r="I240" s="390"/>
    </row>
    <row r="241">
      <c r="I241" s="390"/>
    </row>
    <row r="242">
      <c r="I242" s="390"/>
    </row>
    <row r="243">
      <c r="I243" s="390"/>
    </row>
    <row r="244">
      <c r="I244" s="390"/>
    </row>
    <row r="245">
      <c r="I245" s="390"/>
    </row>
    <row r="246">
      <c r="I246" s="390"/>
    </row>
    <row r="247">
      <c r="I247" s="390"/>
    </row>
    <row r="248">
      <c r="I248" s="390"/>
    </row>
    <row r="249">
      <c r="I249" s="390"/>
    </row>
    <row r="250">
      <c r="I250" s="390"/>
    </row>
    <row r="251">
      <c r="I251" s="390"/>
    </row>
    <row r="252">
      <c r="I252" s="390"/>
    </row>
    <row r="253">
      <c r="I253" s="390"/>
    </row>
    <row r="254">
      <c r="I254" s="390"/>
    </row>
    <row r="255">
      <c r="I255" s="390"/>
    </row>
    <row r="256">
      <c r="I256" s="390"/>
    </row>
    <row r="257">
      <c r="I257" s="390"/>
    </row>
    <row r="258">
      <c r="I258" s="390"/>
    </row>
    <row r="259">
      <c r="I259" s="390"/>
    </row>
    <row r="260">
      <c r="I260" s="390"/>
    </row>
    <row r="261">
      <c r="I261" s="390"/>
    </row>
    <row r="262">
      <c r="I262" s="390"/>
    </row>
    <row r="263">
      <c r="I263" s="390"/>
    </row>
    <row r="264">
      <c r="I264" s="390"/>
    </row>
    <row r="265">
      <c r="I265" s="390"/>
    </row>
    <row r="266">
      <c r="I266" s="390"/>
    </row>
    <row r="267">
      <c r="I267" s="390"/>
    </row>
    <row r="268">
      <c r="I268" s="390"/>
    </row>
    <row r="269">
      <c r="I269" s="390"/>
    </row>
    <row r="270">
      <c r="I270" s="390"/>
    </row>
    <row r="271">
      <c r="I271" s="390"/>
    </row>
    <row r="272">
      <c r="I272" s="390"/>
    </row>
    <row r="273">
      <c r="I273" s="390"/>
    </row>
    <row r="274">
      <c r="I274" s="390"/>
    </row>
    <row r="275">
      <c r="I275" s="390"/>
    </row>
    <row r="276">
      <c r="I276" s="390"/>
    </row>
    <row r="277">
      <c r="I277" s="390"/>
    </row>
    <row r="278">
      <c r="I278" s="390"/>
    </row>
    <row r="279">
      <c r="I279" s="390"/>
    </row>
    <row r="280">
      <c r="I280" s="390"/>
    </row>
    <row r="281">
      <c r="I281" s="390"/>
    </row>
    <row r="282">
      <c r="I282" s="390"/>
    </row>
    <row r="283">
      <c r="I283" s="390"/>
    </row>
    <row r="284">
      <c r="I284" s="390"/>
    </row>
    <row r="285">
      <c r="I285" s="390"/>
    </row>
    <row r="286">
      <c r="I286" s="390"/>
    </row>
    <row r="287">
      <c r="I287" s="390"/>
    </row>
    <row r="288">
      <c r="I288" s="390"/>
    </row>
    <row r="289">
      <c r="I289" s="390"/>
    </row>
    <row r="290">
      <c r="I290" s="390"/>
    </row>
    <row r="291">
      <c r="I291" s="390"/>
    </row>
    <row r="292">
      <c r="I292" s="390"/>
    </row>
    <row r="293">
      <c r="I293" s="390"/>
    </row>
    <row r="294">
      <c r="I294" s="390"/>
    </row>
    <row r="295">
      <c r="I295" s="390"/>
    </row>
    <row r="296">
      <c r="I296" s="390"/>
    </row>
    <row r="297">
      <c r="I297" s="390"/>
    </row>
    <row r="298">
      <c r="I298" s="390"/>
    </row>
    <row r="299">
      <c r="I299" s="390"/>
    </row>
    <row r="300">
      <c r="I300" s="390"/>
    </row>
    <row r="301">
      <c r="I301" s="390"/>
    </row>
    <row r="302">
      <c r="I302" s="390"/>
    </row>
    <row r="303">
      <c r="I303" s="390"/>
    </row>
    <row r="304">
      <c r="I304" s="390"/>
    </row>
    <row r="305">
      <c r="I305" s="390"/>
    </row>
    <row r="306">
      <c r="I306" s="390"/>
    </row>
    <row r="307">
      <c r="I307" s="390"/>
    </row>
    <row r="308">
      <c r="I308" s="390"/>
    </row>
    <row r="309">
      <c r="I309" s="390"/>
    </row>
    <row r="310">
      <c r="I310" s="390"/>
    </row>
    <row r="311">
      <c r="I311" s="390"/>
    </row>
    <row r="312">
      <c r="I312" s="390"/>
    </row>
    <row r="313">
      <c r="I313" s="390"/>
    </row>
    <row r="314">
      <c r="I314" s="390"/>
    </row>
    <row r="315">
      <c r="I315" s="390"/>
    </row>
    <row r="316">
      <c r="I316" s="390"/>
    </row>
    <row r="317">
      <c r="I317" s="390"/>
    </row>
    <row r="318">
      <c r="I318" s="390"/>
    </row>
    <row r="319">
      <c r="I319" s="390"/>
    </row>
    <row r="320">
      <c r="I320" s="390"/>
    </row>
    <row r="321">
      <c r="I321" s="390"/>
    </row>
    <row r="322">
      <c r="I322" s="390"/>
    </row>
    <row r="323">
      <c r="I323" s="390"/>
    </row>
    <row r="324">
      <c r="I324" s="390"/>
    </row>
    <row r="325">
      <c r="I325" s="390"/>
    </row>
    <row r="326">
      <c r="I326" s="390"/>
    </row>
    <row r="327">
      <c r="I327" s="390"/>
    </row>
    <row r="328">
      <c r="I328" s="390"/>
    </row>
    <row r="329">
      <c r="I329" s="390"/>
    </row>
    <row r="330">
      <c r="I330" s="390"/>
    </row>
    <row r="331">
      <c r="I331" s="390"/>
    </row>
    <row r="332">
      <c r="I332" s="390"/>
    </row>
    <row r="333">
      <c r="I333" s="390"/>
    </row>
    <row r="334">
      <c r="I334" s="390"/>
    </row>
    <row r="335">
      <c r="I335" s="390"/>
    </row>
    <row r="336">
      <c r="I336" s="390"/>
    </row>
    <row r="337">
      <c r="I337" s="390"/>
    </row>
    <row r="338">
      <c r="I338" s="390"/>
    </row>
    <row r="339">
      <c r="I339" s="390"/>
    </row>
    <row r="340">
      <c r="I340" s="390"/>
    </row>
    <row r="341">
      <c r="I341" s="390"/>
    </row>
    <row r="342">
      <c r="I342" s="390"/>
    </row>
    <row r="343">
      <c r="I343" s="390"/>
    </row>
    <row r="344">
      <c r="I344" s="390"/>
    </row>
    <row r="345">
      <c r="I345" s="390"/>
    </row>
    <row r="346">
      <c r="I346" s="390"/>
    </row>
    <row r="347">
      <c r="I347" s="390"/>
    </row>
    <row r="348">
      <c r="I348" s="390"/>
    </row>
    <row r="349">
      <c r="I349" s="390"/>
    </row>
    <row r="350">
      <c r="I350" s="390"/>
    </row>
    <row r="351">
      <c r="I351" s="390"/>
    </row>
    <row r="352">
      <c r="I352" s="390"/>
    </row>
    <row r="353">
      <c r="I353" s="390"/>
    </row>
    <row r="354">
      <c r="I354" s="390"/>
    </row>
    <row r="355">
      <c r="I355" s="390"/>
    </row>
    <row r="356">
      <c r="I356" s="390"/>
    </row>
    <row r="357">
      <c r="I357" s="390"/>
    </row>
    <row r="358">
      <c r="I358" s="390"/>
    </row>
    <row r="359">
      <c r="I359" s="390"/>
    </row>
    <row r="360">
      <c r="I360" s="390"/>
    </row>
    <row r="361">
      <c r="I361" s="390"/>
    </row>
    <row r="362">
      <c r="I362" s="390"/>
    </row>
    <row r="363">
      <c r="I363" s="390"/>
    </row>
    <row r="364">
      <c r="I364" s="390"/>
    </row>
    <row r="365">
      <c r="I365" s="390"/>
    </row>
    <row r="366">
      <c r="I366" s="390"/>
    </row>
    <row r="367">
      <c r="I367" s="390"/>
    </row>
    <row r="368">
      <c r="I368" s="390"/>
    </row>
    <row r="369">
      <c r="I369" s="390"/>
    </row>
    <row r="370">
      <c r="I370" s="390"/>
    </row>
    <row r="371">
      <c r="I371" s="390"/>
    </row>
    <row r="372">
      <c r="I372" s="390"/>
    </row>
    <row r="373">
      <c r="I373" s="390"/>
    </row>
    <row r="374">
      <c r="I374" s="390"/>
    </row>
    <row r="375">
      <c r="I375" s="390"/>
    </row>
    <row r="376">
      <c r="I376" s="390"/>
    </row>
    <row r="377">
      <c r="I377" s="390"/>
    </row>
    <row r="378">
      <c r="I378" s="390"/>
    </row>
    <row r="379">
      <c r="I379" s="390"/>
    </row>
    <row r="380">
      <c r="I380" s="390"/>
    </row>
    <row r="381">
      <c r="I381" s="390"/>
    </row>
    <row r="382">
      <c r="I382" s="390"/>
    </row>
    <row r="383">
      <c r="I383" s="390"/>
    </row>
    <row r="384">
      <c r="I384" s="390"/>
    </row>
    <row r="385">
      <c r="I385" s="390"/>
    </row>
    <row r="386">
      <c r="I386" s="390"/>
    </row>
    <row r="387">
      <c r="I387" s="390"/>
    </row>
    <row r="388">
      <c r="I388" s="390"/>
    </row>
    <row r="389">
      <c r="I389" s="390"/>
    </row>
    <row r="390">
      <c r="I390" s="390"/>
    </row>
    <row r="391">
      <c r="I391" s="390"/>
    </row>
    <row r="392">
      <c r="I392" s="390"/>
    </row>
    <row r="393">
      <c r="I393" s="390"/>
    </row>
    <row r="394">
      <c r="I394" s="390"/>
    </row>
    <row r="395">
      <c r="I395" s="390"/>
    </row>
    <row r="396">
      <c r="I396" s="390"/>
    </row>
    <row r="397">
      <c r="I397" s="390"/>
    </row>
    <row r="398">
      <c r="I398" s="390"/>
    </row>
    <row r="399">
      <c r="I399" s="390"/>
    </row>
    <row r="400">
      <c r="I400" s="390"/>
    </row>
    <row r="401">
      <c r="I401" s="390"/>
    </row>
    <row r="402">
      <c r="I402" s="390"/>
    </row>
    <row r="403">
      <c r="I403" s="390"/>
    </row>
    <row r="404">
      <c r="I404" s="390"/>
    </row>
    <row r="405">
      <c r="I405" s="390"/>
    </row>
    <row r="406">
      <c r="I406" s="390"/>
    </row>
    <row r="407">
      <c r="I407" s="390"/>
    </row>
    <row r="408">
      <c r="I408" s="390"/>
    </row>
    <row r="409">
      <c r="I409" s="390"/>
    </row>
    <row r="410">
      <c r="I410" s="390"/>
    </row>
    <row r="411">
      <c r="I411" s="390"/>
    </row>
    <row r="412">
      <c r="I412" s="390"/>
    </row>
    <row r="413">
      <c r="I413" s="390"/>
    </row>
    <row r="414">
      <c r="I414" s="390"/>
    </row>
    <row r="415">
      <c r="I415" s="390"/>
    </row>
    <row r="416">
      <c r="I416" s="390"/>
    </row>
    <row r="417">
      <c r="I417" s="390"/>
    </row>
    <row r="418">
      <c r="I418" s="390"/>
    </row>
    <row r="419">
      <c r="I419" s="390"/>
    </row>
    <row r="420">
      <c r="I420" s="390"/>
    </row>
    <row r="421">
      <c r="I421" s="390"/>
    </row>
    <row r="422">
      <c r="I422" s="390"/>
    </row>
    <row r="423">
      <c r="I423" s="390"/>
    </row>
    <row r="424">
      <c r="I424" s="390"/>
    </row>
    <row r="425">
      <c r="I425" s="390"/>
    </row>
    <row r="426">
      <c r="I426" s="390"/>
    </row>
    <row r="427">
      <c r="I427" s="390"/>
    </row>
    <row r="428">
      <c r="I428" s="390"/>
    </row>
    <row r="429">
      <c r="I429" s="390"/>
    </row>
    <row r="430">
      <c r="I430" s="390"/>
    </row>
    <row r="431">
      <c r="I431" s="390"/>
    </row>
    <row r="432">
      <c r="I432" s="390"/>
    </row>
    <row r="433">
      <c r="I433" s="390"/>
    </row>
    <row r="434">
      <c r="I434" s="390"/>
    </row>
    <row r="435">
      <c r="I435" s="390"/>
    </row>
    <row r="436">
      <c r="I436" s="390"/>
    </row>
    <row r="437">
      <c r="I437" s="390"/>
    </row>
    <row r="438">
      <c r="I438" s="390"/>
    </row>
    <row r="439">
      <c r="I439" s="390"/>
    </row>
    <row r="440">
      <c r="I440" s="390"/>
    </row>
    <row r="441">
      <c r="I441" s="390"/>
    </row>
    <row r="442">
      <c r="I442" s="390"/>
    </row>
    <row r="443">
      <c r="I443" s="390"/>
    </row>
    <row r="444">
      <c r="I444" s="390"/>
    </row>
    <row r="445">
      <c r="I445" s="390"/>
    </row>
    <row r="446">
      <c r="I446" s="390"/>
    </row>
    <row r="447">
      <c r="I447" s="390"/>
    </row>
    <row r="448">
      <c r="I448" s="390"/>
    </row>
    <row r="449">
      <c r="I449" s="390"/>
    </row>
    <row r="450">
      <c r="I450" s="390"/>
    </row>
    <row r="451">
      <c r="I451" s="390"/>
    </row>
    <row r="452">
      <c r="I452" s="390"/>
    </row>
    <row r="453">
      <c r="I453" s="390"/>
    </row>
    <row r="454">
      <c r="I454" s="390"/>
    </row>
    <row r="455">
      <c r="I455" s="390"/>
    </row>
    <row r="456">
      <c r="I456" s="390"/>
    </row>
    <row r="457">
      <c r="I457" s="390"/>
    </row>
    <row r="458">
      <c r="I458" s="390"/>
    </row>
    <row r="459">
      <c r="I459" s="390"/>
    </row>
    <row r="460">
      <c r="I460" s="390"/>
    </row>
    <row r="461">
      <c r="I461" s="390"/>
    </row>
    <row r="462">
      <c r="I462" s="390"/>
    </row>
    <row r="463">
      <c r="I463" s="390"/>
    </row>
    <row r="464">
      <c r="I464" s="390"/>
    </row>
    <row r="465">
      <c r="I465" s="390"/>
    </row>
    <row r="466">
      <c r="I466" s="390"/>
    </row>
    <row r="467">
      <c r="I467" s="390"/>
    </row>
    <row r="468">
      <c r="I468" s="390"/>
    </row>
    <row r="469">
      <c r="I469" s="390"/>
    </row>
    <row r="470">
      <c r="I470" s="390"/>
    </row>
    <row r="471">
      <c r="I471" s="390"/>
    </row>
    <row r="472">
      <c r="I472" s="390"/>
    </row>
    <row r="473">
      <c r="I473" s="390"/>
    </row>
    <row r="474">
      <c r="I474" s="390"/>
    </row>
    <row r="475">
      <c r="I475" s="390"/>
    </row>
    <row r="476">
      <c r="I476" s="390"/>
    </row>
    <row r="477">
      <c r="I477" s="390"/>
    </row>
    <row r="478">
      <c r="I478" s="390"/>
    </row>
    <row r="479">
      <c r="I479" s="390"/>
    </row>
    <row r="480">
      <c r="I480" s="390"/>
    </row>
    <row r="481">
      <c r="I481" s="390"/>
    </row>
    <row r="482">
      <c r="I482" s="390"/>
    </row>
    <row r="483">
      <c r="I483" s="390"/>
    </row>
    <row r="484">
      <c r="I484" s="390"/>
    </row>
    <row r="485">
      <c r="I485" s="390"/>
    </row>
    <row r="486">
      <c r="I486" s="390"/>
    </row>
    <row r="487">
      <c r="I487" s="390"/>
    </row>
    <row r="488">
      <c r="I488" s="390"/>
    </row>
    <row r="489">
      <c r="I489" s="390"/>
    </row>
    <row r="490">
      <c r="I490" s="390"/>
    </row>
    <row r="491">
      <c r="I491" s="390"/>
    </row>
    <row r="492">
      <c r="I492" s="390"/>
    </row>
    <row r="493">
      <c r="I493" s="390"/>
    </row>
    <row r="494">
      <c r="I494" s="390"/>
    </row>
    <row r="495">
      <c r="I495" s="390"/>
    </row>
    <row r="496">
      <c r="I496" s="390"/>
    </row>
    <row r="497">
      <c r="I497" s="390"/>
    </row>
    <row r="498">
      <c r="I498" s="390"/>
    </row>
    <row r="499">
      <c r="I499" s="390"/>
    </row>
    <row r="500">
      <c r="I500" s="390"/>
    </row>
    <row r="501">
      <c r="I501" s="390"/>
    </row>
    <row r="502">
      <c r="I502" s="390"/>
    </row>
    <row r="503">
      <c r="I503" s="390"/>
    </row>
    <row r="504">
      <c r="I504" s="390"/>
    </row>
    <row r="505">
      <c r="I505" s="390"/>
    </row>
    <row r="506">
      <c r="I506" s="390"/>
    </row>
    <row r="507">
      <c r="I507" s="390"/>
    </row>
    <row r="508">
      <c r="I508" s="390"/>
    </row>
    <row r="509">
      <c r="I509" s="390"/>
    </row>
    <row r="510">
      <c r="I510" s="390"/>
    </row>
    <row r="511">
      <c r="I511" s="390"/>
    </row>
    <row r="512">
      <c r="I512" s="390"/>
    </row>
    <row r="513">
      <c r="I513" s="390"/>
    </row>
    <row r="514">
      <c r="I514" s="390"/>
    </row>
    <row r="515">
      <c r="I515" s="390"/>
    </row>
    <row r="516">
      <c r="I516" s="390"/>
    </row>
    <row r="517">
      <c r="I517" s="390"/>
    </row>
    <row r="518">
      <c r="I518" s="390"/>
    </row>
    <row r="519">
      <c r="I519" s="390"/>
    </row>
    <row r="520">
      <c r="I520" s="390"/>
    </row>
    <row r="521">
      <c r="I521" s="390"/>
    </row>
    <row r="522">
      <c r="I522" s="390"/>
    </row>
    <row r="523">
      <c r="I523" s="390"/>
    </row>
    <row r="524">
      <c r="I524" s="390"/>
    </row>
    <row r="525">
      <c r="I525" s="390"/>
    </row>
    <row r="526">
      <c r="I526" s="390"/>
    </row>
    <row r="527">
      <c r="I527" s="390"/>
    </row>
    <row r="528">
      <c r="I528" s="390"/>
    </row>
    <row r="529">
      <c r="I529" s="390"/>
    </row>
    <row r="530">
      <c r="I530" s="390"/>
    </row>
    <row r="531">
      <c r="I531" s="390"/>
    </row>
    <row r="532">
      <c r="I532" s="390"/>
    </row>
    <row r="533">
      <c r="I533" s="390"/>
    </row>
    <row r="534">
      <c r="I534" s="390"/>
    </row>
    <row r="535">
      <c r="I535" s="390"/>
    </row>
    <row r="536">
      <c r="I536" s="390"/>
    </row>
    <row r="537">
      <c r="I537" s="390"/>
    </row>
    <row r="538">
      <c r="I538" s="390"/>
    </row>
    <row r="539">
      <c r="I539" s="390"/>
    </row>
    <row r="540">
      <c r="I540" s="390"/>
    </row>
    <row r="541">
      <c r="I541" s="390"/>
    </row>
    <row r="542">
      <c r="I542" s="390"/>
    </row>
    <row r="543">
      <c r="I543" s="390"/>
    </row>
    <row r="544">
      <c r="I544" s="390"/>
    </row>
    <row r="545">
      <c r="I545" s="390"/>
    </row>
    <row r="546">
      <c r="I546" s="390"/>
    </row>
    <row r="547">
      <c r="I547" s="390"/>
    </row>
    <row r="548">
      <c r="I548" s="390"/>
    </row>
    <row r="549">
      <c r="I549" s="390"/>
    </row>
    <row r="550">
      <c r="I550" s="390"/>
    </row>
    <row r="551">
      <c r="I551" s="390"/>
    </row>
    <row r="552">
      <c r="I552" s="390"/>
    </row>
    <row r="553">
      <c r="I553" s="390"/>
    </row>
    <row r="554">
      <c r="I554" s="390"/>
    </row>
    <row r="555">
      <c r="I555" s="390"/>
    </row>
    <row r="556">
      <c r="I556" s="390"/>
    </row>
    <row r="557">
      <c r="I557" s="390"/>
    </row>
    <row r="558">
      <c r="I558" s="390"/>
    </row>
    <row r="559">
      <c r="I559" s="390"/>
    </row>
    <row r="560">
      <c r="I560" s="390"/>
    </row>
    <row r="561">
      <c r="I561" s="390"/>
    </row>
    <row r="562">
      <c r="I562" s="390"/>
    </row>
    <row r="563">
      <c r="I563" s="390"/>
    </row>
    <row r="564">
      <c r="I564" s="390"/>
    </row>
    <row r="565">
      <c r="I565" s="390"/>
    </row>
    <row r="566">
      <c r="I566" s="390"/>
    </row>
    <row r="567">
      <c r="I567" s="390"/>
    </row>
    <row r="568">
      <c r="I568" s="390"/>
    </row>
    <row r="569">
      <c r="I569" s="390"/>
    </row>
    <row r="570">
      <c r="I570" s="390"/>
    </row>
    <row r="571">
      <c r="I571" s="390"/>
    </row>
    <row r="572">
      <c r="I572" s="390"/>
    </row>
    <row r="573">
      <c r="I573" s="390"/>
    </row>
    <row r="574">
      <c r="I574" s="390"/>
    </row>
    <row r="575">
      <c r="I575" s="390"/>
    </row>
    <row r="576">
      <c r="I576" s="390"/>
    </row>
    <row r="577">
      <c r="I577" s="390"/>
    </row>
    <row r="578">
      <c r="I578" s="390"/>
    </row>
    <row r="579">
      <c r="I579" s="390"/>
    </row>
    <row r="580">
      <c r="I580" s="390"/>
    </row>
    <row r="581">
      <c r="I581" s="390"/>
    </row>
    <row r="582">
      <c r="I582" s="390"/>
    </row>
    <row r="583">
      <c r="I583" s="390"/>
    </row>
    <row r="584">
      <c r="I584" s="390"/>
    </row>
    <row r="585">
      <c r="I585" s="390"/>
    </row>
    <row r="586">
      <c r="I586" s="390"/>
    </row>
    <row r="587">
      <c r="I587" s="390"/>
    </row>
    <row r="588">
      <c r="I588" s="390"/>
    </row>
    <row r="589">
      <c r="I589" s="390"/>
    </row>
    <row r="590">
      <c r="I590" s="390"/>
    </row>
    <row r="591">
      <c r="I591" s="390"/>
    </row>
    <row r="592">
      <c r="I592" s="390"/>
    </row>
    <row r="593">
      <c r="I593" s="390"/>
    </row>
    <row r="594">
      <c r="I594" s="390"/>
    </row>
    <row r="595">
      <c r="I595" s="390"/>
    </row>
    <row r="596">
      <c r="I596" s="390"/>
    </row>
    <row r="597">
      <c r="I597" s="390"/>
    </row>
    <row r="598">
      <c r="I598" s="390"/>
    </row>
    <row r="599">
      <c r="I599" s="390"/>
    </row>
    <row r="600">
      <c r="I600" s="390"/>
    </row>
    <row r="601">
      <c r="I601" s="390"/>
    </row>
    <row r="602">
      <c r="I602" s="390"/>
    </row>
    <row r="603">
      <c r="I603" s="390"/>
    </row>
    <row r="604">
      <c r="I604" s="390"/>
    </row>
    <row r="605">
      <c r="I605" s="390"/>
    </row>
    <row r="606">
      <c r="I606" s="390"/>
    </row>
    <row r="607">
      <c r="I607" s="390"/>
    </row>
    <row r="608">
      <c r="I608" s="390"/>
    </row>
    <row r="609">
      <c r="I609" s="390"/>
    </row>
    <row r="610">
      <c r="I610" s="390"/>
    </row>
    <row r="611">
      <c r="I611" s="390"/>
    </row>
    <row r="612">
      <c r="I612" s="390"/>
    </row>
    <row r="613">
      <c r="I613" s="390"/>
    </row>
    <row r="614">
      <c r="I614" s="390"/>
    </row>
    <row r="615">
      <c r="I615" s="390"/>
    </row>
    <row r="616">
      <c r="I616" s="390"/>
    </row>
    <row r="617">
      <c r="I617" s="390"/>
    </row>
    <row r="618">
      <c r="I618" s="390"/>
    </row>
    <row r="619">
      <c r="I619" s="390"/>
    </row>
    <row r="620">
      <c r="I620" s="390"/>
    </row>
    <row r="621">
      <c r="I621" s="390"/>
    </row>
    <row r="622">
      <c r="I622" s="390"/>
    </row>
    <row r="623">
      <c r="I623" s="390"/>
    </row>
    <row r="624">
      <c r="I624" s="390"/>
    </row>
    <row r="625">
      <c r="I625" s="390"/>
    </row>
    <row r="626">
      <c r="I626" s="390"/>
    </row>
    <row r="627">
      <c r="I627" s="390"/>
    </row>
    <row r="628">
      <c r="I628" s="390"/>
    </row>
    <row r="629">
      <c r="I629" s="390"/>
    </row>
    <row r="630">
      <c r="I630" s="390"/>
    </row>
    <row r="631">
      <c r="I631" s="390"/>
    </row>
    <row r="632">
      <c r="I632" s="390"/>
    </row>
    <row r="633">
      <c r="I633" s="390"/>
    </row>
    <row r="634">
      <c r="I634" s="390"/>
    </row>
    <row r="635">
      <c r="I635" s="390"/>
    </row>
    <row r="636">
      <c r="I636" s="390"/>
    </row>
    <row r="637">
      <c r="I637" s="390"/>
    </row>
    <row r="638">
      <c r="I638" s="390"/>
    </row>
    <row r="639">
      <c r="I639" s="390"/>
    </row>
    <row r="640">
      <c r="I640" s="390"/>
    </row>
    <row r="641">
      <c r="I641" s="390"/>
    </row>
    <row r="642">
      <c r="I642" s="390"/>
    </row>
    <row r="643">
      <c r="I643" s="390"/>
    </row>
    <row r="644">
      <c r="I644" s="390"/>
    </row>
    <row r="645">
      <c r="I645" s="390"/>
    </row>
    <row r="646">
      <c r="I646" s="390"/>
    </row>
    <row r="647">
      <c r="I647" s="390"/>
    </row>
    <row r="648">
      <c r="I648" s="390"/>
    </row>
    <row r="649">
      <c r="I649" s="390"/>
    </row>
    <row r="650">
      <c r="I650" s="390"/>
    </row>
    <row r="651">
      <c r="I651" s="390"/>
    </row>
    <row r="652">
      <c r="I652" s="390"/>
    </row>
    <row r="653">
      <c r="I653" s="390"/>
    </row>
    <row r="654">
      <c r="I654" s="390"/>
    </row>
    <row r="655">
      <c r="I655" s="390"/>
    </row>
    <row r="656">
      <c r="I656" s="390"/>
    </row>
    <row r="657">
      <c r="I657" s="390"/>
    </row>
    <row r="658">
      <c r="I658" s="390"/>
    </row>
    <row r="659">
      <c r="I659" s="390"/>
    </row>
    <row r="660">
      <c r="I660" s="390"/>
    </row>
    <row r="661">
      <c r="I661" s="390"/>
    </row>
    <row r="662">
      <c r="I662" s="390"/>
    </row>
    <row r="663">
      <c r="I663" s="390"/>
    </row>
    <row r="664">
      <c r="I664" s="390"/>
    </row>
    <row r="665">
      <c r="I665" s="390"/>
    </row>
    <row r="666">
      <c r="I666" s="390"/>
    </row>
    <row r="667">
      <c r="I667" s="390"/>
    </row>
    <row r="668">
      <c r="I668" s="390"/>
    </row>
    <row r="669">
      <c r="I669" s="390"/>
    </row>
    <row r="670">
      <c r="I670" s="390"/>
    </row>
    <row r="671">
      <c r="I671" s="390"/>
    </row>
    <row r="672">
      <c r="I672" s="390"/>
    </row>
    <row r="673">
      <c r="I673" s="390"/>
    </row>
    <row r="674">
      <c r="I674" s="390"/>
    </row>
    <row r="675">
      <c r="I675" s="390"/>
    </row>
    <row r="676">
      <c r="I676" s="390"/>
    </row>
    <row r="677">
      <c r="I677" s="390"/>
    </row>
    <row r="678">
      <c r="I678" s="390"/>
    </row>
    <row r="679">
      <c r="I679" s="390"/>
    </row>
    <row r="680">
      <c r="I680" s="390"/>
    </row>
    <row r="681">
      <c r="I681" s="390"/>
    </row>
    <row r="682">
      <c r="I682" s="390"/>
    </row>
    <row r="683">
      <c r="I683" s="390"/>
    </row>
    <row r="684">
      <c r="I684" s="390"/>
    </row>
    <row r="685">
      <c r="I685" s="390"/>
    </row>
    <row r="686">
      <c r="I686" s="390"/>
    </row>
    <row r="687">
      <c r="I687" s="390"/>
    </row>
    <row r="688">
      <c r="I688" s="390"/>
    </row>
    <row r="689">
      <c r="I689" s="390"/>
    </row>
    <row r="690">
      <c r="I690" s="390"/>
    </row>
    <row r="691">
      <c r="I691" s="390"/>
    </row>
    <row r="692">
      <c r="I692" s="390"/>
    </row>
    <row r="693">
      <c r="I693" s="390"/>
    </row>
    <row r="694">
      <c r="I694" s="390"/>
    </row>
    <row r="695">
      <c r="I695" s="390"/>
    </row>
    <row r="696">
      <c r="I696" s="390"/>
    </row>
    <row r="697">
      <c r="I697" s="390"/>
    </row>
    <row r="698">
      <c r="I698" s="390"/>
    </row>
    <row r="699">
      <c r="I699" s="390"/>
    </row>
    <row r="700">
      <c r="I700" s="390"/>
    </row>
    <row r="701">
      <c r="I701" s="390"/>
    </row>
    <row r="702">
      <c r="I702" s="390"/>
    </row>
    <row r="703">
      <c r="I703" s="390"/>
    </row>
    <row r="704">
      <c r="I704" s="390"/>
    </row>
    <row r="705">
      <c r="I705" s="390"/>
    </row>
    <row r="706">
      <c r="I706" s="390"/>
    </row>
    <row r="707">
      <c r="I707" s="390"/>
    </row>
    <row r="708">
      <c r="I708" s="390"/>
    </row>
    <row r="709">
      <c r="I709" s="390"/>
    </row>
    <row r="710">
      <c r="I710" s="390"/>
    </row>
    <row r="711">
      <c r="I711" s="390"/>
    </row>
    <row r="712">
      <c r="I712" s="390"/>
    </row>
    <row r="713">
      <c r="I713" s="390"/>
    </row>
    <row r="714">
      <c r="I714" s="390"/>
    </row>
    <row r="715">
      <c r="I715" s="390"/>
    </row>
    <row r="716">
      <c r="I716" s="390"/>
    </row>
    <row r="717">
      <c r="I717" s="390"/>
    </row>
    <row r="718">
      <c r="I718" s="390"/>
    </row>
    <row r="719">
      <c r="I719" s="390"/>
    </row>
    <row r="720">
      <c r="I720" s="390"/>
    </row>
    <row r="721">
      <c r="I721" s="390"/>
    </row>
    <row r="722">
      <c r="I722" s="390"/>
    </row>
    <row r="723">
      <c r="I723" s="390"/>
    </row>
    <row r="724">
      <c r="I724" s="390"/>
    </row>
    <row r="725">
      <c r="I725" s="390"/>
    </row>
    <row r="726">
      <c r="I726" s="390"/>
    </row>
    <row r="727">
      <c r="I727" s="390"/>
    </row>
    <row r="728">
      <c r="I728" s="390"/>
    </row>
    <row r="729">
      <c r="I729" s="390"/>
    </row>
    <row r="730">
      <c r="I730" s="390"/>
    </row>
    <row r="731">
      <c r="I731" s="390"/>
    </row>
    <row r="732">
      <c r="I732" s="390"/>
    </row>
    <row r="733">
      <c r="I733" s="390"/>
    </row>
    <row r="734">
      <c r="I734" s="390"/>
    </row>
    <row r="735">
      <c r="I735" s="390"/>
    </row>
    <row r="736">
      <c r="I736" s="390"/>
    </row>
    <row r="737">
      <c r="I737" s="390"/>
    </row>
    <row r="738">
      <c r="I738" s="390"/>
    </row>
    <row r="739">
      <c r="I739" s="390"/>
    </row>
    <row r="740">
      <c r="I740" s="390"/>
    </row>
    <row r="741">
      <c r="I741" s="390"/>
    </row>
    <row r="742">
      <c r="I742" s="390"/>
    </row>
    <row r="743">
      <c r="I743" s="390"/>
    </row>
    <row r="744">
      <c r="I744" s="390"/>
    </row>
    <row r="745">
      <c r="I745" s="390"/>
    </row>
    <row r="746">
      <c r="I746" s="390"/>
    </row>
    <row r="747">
      <c r="I747" s="390"/>
    </row>
    <row r="748">
      <c r="I748" s="390"/>
    </row>
    <row r="749">
      <c r="I749" s="390"/>
    </row>
    <row r="750">
      <c r="I750" s="390"/>
    </row>
    <row r="751">
      <c r="I751" s="390"/>
    </row>
    <row r="752">
      <c r="I752" s="390"/>
    </row>
    <row r="753">
      <c r="I753" s="390"/>
    </row>
    <row r="754">
      <c r="I754" s="390"/>
    </row>
    <row r="755">
      <c r="I755" s="390"/>
    </row>
    <row r="756">
      <c r="I756" s="390"/>
    </row>
    <row r="757">
      <c r="I757" s="390"/>
    </row>
    <row r="758">
      <c r="I758" s="390"/>
    </row>
    <row r="759">
      <c r="I759" s="390"/>
    </row>
    <row r="760">
      <c r="I760" s="390"/>
    </row>
    <row r="761">
      <c r="I761" s="390"/>
    </row>
    <row r="762">
      <c r="I762" s="390"/>
    </row>
    <row r="763">
      <c r="I763" s="390"/>
    </row>
    <row r="764">
      <c r="I764" s="390"/>
    </row>
    <row r="765">
      <c r="I765" s="390"/>
    </row>
    <row r="766">
      <c r="I766" s="390"/>
    </row>
    <row r="767">
      <c r="I767" s="390"/>
    </row>
    <row r="768">
      <c r="I768" s="390"/>
    </row>
    <row r="769">
      <c r="I769" s="390"/>
    </row>
    <row r="770">
      <c r="I770" s="390"/>
    </row>
    <row r="771">
      <c r="I771" s="390"/>
    </row>
    <row r="772">
      <c r="I772" s="390"/>
    </row>
    <row r="773">
      <c r="I773" s="390"/>
    </row>
    <row r="774">
      <c r="I774" s="390"/>
    </row>
    <row r="775">
      <c r="I775" s="390"/>
    </row>
    <row r="776">
      <c r="I776" s="390"/>
    </row>
    <row r="777">
      <c r="I777" s="390"/>
    </row>
    <row r="778">
      <c r="I778" s="390"/>
    </row>
    <row r="779">
      <c r="I779" s="390"/>
    </row>
    <row r="780">
      <c r="I780" s="390"/>
    </row>
    <row r="781">
      <c r="I781" s="390"/>
    </row>
    <row r="782">
      <c r="I782" s="390"/>
    </row>
    <row r="783">
      <c r="I783" s="390"/>
    </row>
    <row r="784">
      <c r="I784" s="390"/>
    </row>
    <row r="785">
      <c r="I785" s="390"/>
    </row>
    <row r="786">
      <c r="I786" s="390"/>
    </row>
    <row r="787">
      <c r="I787" s="390"/>
    </row>
    <row r="788">
      <c r="I788" s="390"/>
    </row>
    <row r="789">
      <c r="I789" s="390"/>
    </row>
    <row r="790">
      <c r="I790" s="390"/>
    </row>
    <row r="791">
      <c r="I791" s="390"/>
    </row>
    <row r="792">
      <c r="I792" s="390"/>
    </row>
    <row r="793">
      <c r="I793" s="390"/>
    </row>
    <row r="794">
      <c r="I794" s="390"/>
    </row>
    <row r="795">
      <c r="I795" s="390"/>
    </row>
    <row r="796">
      <c r="I796" s="390"/>
    </row>
    <row r="797">
      <c r="I797" s="390"/>
    </row>
    <row r="798">
      <c r="I798" s="390"/>
    </row>
    <row r="799">
      <c r="I799" s="390"/>
    </row>
    <row r="800">
      <c r="I800" s="390"/>
    </row>
    <row r="801">
      <c r="I801" s="390"/>
    </row>
    <row r="802">
      <c r="I802" s="390"/>
    </row>
    <row r="803">
      <c r="I803" s="390"/>
    </row>
    <row r="804">
      <c r="I804" s="390"/>
    </row>
    <row r="805">
      <c r="I805" s="390"/>
    </row>
    <row r="806">
      <c r="I806" s="390"/>
    </row>
    <row r="807">
      <c r="I807" s="390"/>
    </row>
    <row r="808">
      <c r="I808" s="390"/>
    </row>
    <row r="809">
      <c r="I809" s="390"/>
    </row>
    <row r="810">
      <c r="I810" s="390"/>
    </row>
    <row r="811">
      <c r="I811" s="390"/>
    </row>
    <row r="812">
      <c r="I812" s="390"/>
    </row>
    <row r="813">
      <c r="I813" s="390"/>
    </row>
    <row r="814">
      <c r="I814" s="390"/>
    </row>
    <row r="815">
      <c r="I815" s="390"/>
    </row>
    <row r="816">
      <c r="I816" s="390"/>
    </row>
    <row r="817">
      <c r="I817" s="390"/>
    </row>
    <row r="818">
      <c r="I818" s="390"/>
    </row>
    <row r="819">
      <c r="I819" s="390"/>
    </row>
    <row r="820">
      <c r="I820" s="390"/>
    </row>
    <row r="821">
      <c r="I821" s="390"/>
    </row>
    <row r="822">
      <c r="I822" s="390"/>
    </row>
    <row r="823">
      <c r="I823" s="390"/>
    </row>
    <row r="824">
      <c r="I824" s="390"/>
    </row>
    <row r="825">
      <c r="I825" s="390"/>
    </row>
    <row r="826">
      <c r="I826" s="390"/>
    </row>
    <row r="827">
      <c r="I827" s="390"/>
    </row>
    <row r="828">
      <c r="I828" s="390"/>
    </row>
    <row r="829">
      <c r="I829" s="390"/>
    </row>
    <row r="830">
      <c r="I830" s="390"/>
    </row>
    <row r="831">
      <c r="I831" s="390"/>
    </row>
    <row r="832">
      <c r="I832" s="390"/>
    </row>
    <row r="833">
      <c r="I833" s="390"/>
    </row>
    <row r="834">
      <c r="I834" s="390"/>
    </row>
    <row r="835">
      <c r="I835" s="390"/>
    </row>
    <row r="836">
      <c r="I836" s="390"/>
    </row>
    <row r="837">
      <c r="I837" s="390"/>
    </row>
    <row r="838">
      <c r="I838" s="390"/>
    </row>
    <row r="839">
      <c r="I839" s="390"/>
    </row>
    <row r="840">
      <c r="I840" s="390"/>
    </row>
    <row r="841">
      <c r="I841" s="390"/>
    </row>
    <row r="842">
      <c r="I842" s="390"/>
    </row>
    <row r="843">
      <c r="I843" s="390"/>
    </row>
    <row r="844">
      <c r="I844" s="390"/>
    </row>
    <row r="845">
      <c r="I845" s="390"/>
    </row>
    <row r="846">
      <c r="I846" s="390"/>
    </row>
    <row r="847">
      <c r="I847" s="390"/>
    </row>
    <row r="848">
      <c r="I848" s="390"/>
    </row>
    <row r="849">
      <c r="I849" s="390"/>
    </row>
    <row r="850">
      <c r="I850" s="390"/>
    </row>
    <row r="851">
      <c r="I851" s="390"/>
    </row>
    <row r="852">
      <c r="I852" s="390"/>
    </row>
    <row r="853">
      <c r="I853" s="390"/>
    </row>
    <row r="854">
      <c r="I854" s="390"/>
    </row>
    <row r="855">
      <c r="I855" s="390"/>
    </row>
    <row r="856">
      <c r="I856" s="390"/>
    </row>
    <row r="857">
      <c r="I857" s="390"/>
    </row>
    <row r="858">
      <c r="I858" s="390"/>
    </row>
    <row r="859">
      <c r="I859" s="390"/>
    </row>
    <row r="860">
      <c r="I860" s="390"/>
    </row>
    <row r="861">
      <c r="I861" s="390"/>
    </row>
    <row r="862">
      <c r="I862" s="390"/>
    </row>
    <row r="863">
      <c r="I863" s="390"/>
    </row>
    <row r="864">
      <c r="I864" s="390"/>
    </row>
    <row r="865">
      <c r="I865" s="390"/>
    </row>
    <row r="866">
      <c r="I866" s="390"/>
    </row>
    <row r="867">
      <c r="I867" s="390"/>
    </row>
    <row r="868">
      <c r="I868" s="390"/>
    </row>
    <row r="869">
      <c r="I869" s="390"/>
    </row>
    <row r="870">
      <c r="I870" s="390"/>
    </row>
    <row r="871">
      <c r="I871" s="390"/>
    </row>
    <row r="872">
      <c r="I872" s="390"/>
    </row>
    <row r="873">
      <c r="I873" s="390"/>
    </row>
    <row r="874">
      <c r="I874" s="390"/>
    </row>
    <row r="875">
      <c r="I875" s="390"/>
    </row>
    <row r="876">
      <c r="I876" s="390"/>
    </row>
    <row r="877">
      <c r="I877" s="390"/>
    </row>
    <row r="878">
      <c r="I878" s="390"/>
    </row>
    <row r="879">
      <c r="I879" s="390"/>
    </row>
    <row r="880">
      <c r="I880" s="390"/>
    </row>
    <row r="881">
      <c r="I881" s="390"/>
    </row>
    <row r="882">
      <c r="I882" s="390"/>
    </row>
    <row r="883">
      <c r="I883" s="390"/>
    </row>
    <row r="884">
      <c r="I884" s="390"/>
    </row>
    <row r="885">
      <c r="I885" s="390"/>
    </row>
    <row r="886">
      <c r="I886" s="390"/>
    </row>
    <row r="887">
      <c r="I887" s="390"/>
    </row>
    <row r="888">
      <c r="I888" s="390"/>
    </row>
    <row r="889">
      <c r="I889" s="390"/>
    </row>
    <row r="890">
      <c r="I890" s="390"/>
    </row>
    <row r="891">
      <c r="I891" s="390"/>
    </row>
    <row r="892">
      <c r="I892" s="390"/>
    </row>
    <row r="893">
      <c r="I893" s="390"/>
    </row>
    <row r="894">
      <c r="I894" s="390"/>
    </row>
    <row r="895">
      <c r="I895" s="390"/>
    </row>
    <row r="896">
      <c r="I896" s="390"/>
    </row>
    <row r="897">
      <c r="I897" s="390"/>
    </row>
    <row r="898">
      <c r="I898" s="390"/>
    </row>
    <row r="899">
      <c r="I899" s="390"/>
    </row>
    <row r="900">
      <c r="I900" s="390"/>
    </row>
    <row r="901">
      <c r="I901" s="390"/>
    </row>
    <row r="902">
      <c r="I902" s="390"/>
    </row>
    <row r="903">
      <c r="I903" s="390"/>
    </row>
    <row r="904">
      <c r="I904" s="390"/>
    </row>
    <row r="905">
      <c r="I905" s="390"/>
    </row>
    <row r="906">
      <c r="I906" s="390"/>
    </row>
    <row r="907">
      <c r="I907" s="390"/>
    </row>
    <row r="908">
      <c r="I908" s="390"/>
    </row>
    <row r="909">
      <c r="I909" s="390"/>
    </row>
    <row r="910">
      <c r="I910" s="390"/>
    </row>
    <row r="911">
      <c r="I911" s="390"/>
    </row>
    <row r="912">
      <c r="I912" s="390"/>
    </row>
    <row r="913">
      <c r="I913" s="390"/>
    </row>
    <row r="914">
      <c r="I914" s="390"/>
    </row>
    <row r="915">
      <c r="I915" s="390"/>
    </row>
    <row r="916">
      <c r="I916" s="390"/>
    </row>
    <row r="917">
      <c r="I917" s="390"/>
    </row>
    <row r="918">
      <c r="I918" s="390"/>
    </row>
    <row r="919">
      <c r="I919" s="390"/>
    </row>
    <row r="920">
      <c r="I920" s="390"/>
    </row>
    <row r="921">
      <c r="I921" s="390"/>
    </row>
    <row r="922">
      <c r="I922" s="390"/>
    </row>
    <row r="923">
      <c r="I923" s="390"/>
    </row>
    <row r="924">
      <c r="I924" s="390"/>
    </row>
    <row r="925">
      <c r="I925" s="390"/>
    </row>
    <row r="926">
      <c r="I926" s="390"/>
    </row>
    <row r="927">
      <c r="I927" s="390"/>
    </row>
    <row r="928">
      <c r="I928" s="390"/>
    </row>
    <row r="929">
      <c r="I929" s="390"/>
    </row>
    <row r="930">
      <c r="I930" s="390"/>
    </row>
    <row r="931">
      <c r="I931" s="390"/>
    </row>
    <row r="932">
      <c r="I932" s="390"/>
    </row>
    <row r="933">
      <c r="I933" s="390"/>
    </row>
    <row r="934">
      <c r="I934" s="390"/>
    </row>
    <row r="935">
      <c r="I935" s="390"/>
    </row>
    <row r="936">
      <c r="I936" s="390"/>
    </row>
    <row r="937">
      <c r="I937" s="390"/>
    </row>
    <row r="938">
      <c r="I938" s="390"/>
    </row>
    <row r="939">
      <c r="I939" s="390"/>
    </row>
    <row r="940">
      <c r="I940" s="390"/>
    </row>
    <row r="941">
      <c r="I941" s="390"/>
    </row>
    <row r="942">
      <c r="I942" s="390"/>
    </row>
    <row r="943">
      <c r="I943" s="390"/>
    </row>
    <row r="944">
      <c r="I944" s="390"/>
    </row>
    <row r="945">
      <c r="I945" s="390"/>
    </row>
    <row r="946">
      <c r="I946" s="390"/>
    </row>
    <row r="947">
      <c r="I947" s="390"/>
    </row>
    <row r="948">
      <c r="I948" s="390"/>
    </row>
    <row r="949">
      <c r="I949" s="390"/>
    </row>
    <row r="950">
      <c r="I950" s="390"/>
    </row>
    <row r="951">
      <c r="I951" s="390"/>
    </row>
    <row r="952">
      <c r="I952" s="390"/>
    </row>
    <row r="953">
      <c r="I953" s="390"/>
    </row>
    <row r="954">
      <c r="I954" s="390"/>
    </row>
    <row r="955">
      <c r="I955" s="390"/>
    </row>
    <row r="956">
      <c r="I956" s="390"/>
    </row>
    <row r="957">
      <c r="I957" s="390"/>
    </row>
    <row r="958">
      <c r="I958" s="390"/>
    </row>
    <row r="959">
      <c r="I959" s="390"/>
    </row>
    <row r="960">
      <c r="I960" s="390"/>
    </row>
    <row r="961">
      <c r="I961" s="390"/>
    </row>
    <row r="962">
      <c r="I962" s="390"/>
    </row>
    <row r="963">
      <c r="I963" s="390"/>
    </row>
    <row r="964">
      <c r="I964" s="390"/>
    </row>
    <row r="965">
      <c r="I965" s="390"/>
    </row>
    <row r="966">
      <c r="I966" s="390"/>
    </row>
    <row r="967">
      <c r="I967" s="390"/>
    </row>
    <row r="968">
      <c r="I968" s="390"/>
    </row>
    <row r="969">
      <c r="I969" s="390"/>
    </row>
    <row r="970">
      <c r="I970" s="390"/>
    </row>
    <row r="971">
      <c r="I971" s="390"/>
    </row>
    <row r="972">
      <c r="I972" s="390"/>
    </row>
    <row r="973">
      <c r="I973" s="390"/>
    </row>
    <row r="974">
      <c r="I974" s="390"/>
    </row>
    <row r="975">
      <c r="I975" s="390"/>
    </row>
    <row r="976">
      <c r="I976" s="390"/>
    </row>
    <row r="977">
      <c r="I977" s="390"/>
    </row>
    <row r="978">
      <c r="I978" s="390"/>
    </row>
    <row r="979">
      <c r="I979" s="390"/>
    </row>
    <row r="980">
      <c r="I980" s="390"/>
    </row>
    <row r="981">
      <c r="I981" s="390"/>
    </row>
    <row r="982">
      <c r="I982" s="390"/>
    </row>
    <row r="983">
      <c r="I983" s="390"/>
    </row>
    <row r="984">
      <c r="I984" s="390"/>
    </row>
    <row r="985">
      <c r="I985" s="390"/>
    </row>
    <row r="986">
      <c r="I986" s="390"/>
    </row>
    <row r="987">
      <c r="I987" s="390"/>
    </row>
    <row r="988">
      <c r="I988" s="390"/>
    </row>
    <row r="989">
      <c r="I989" s="390"/>
    </row>
    <row r="990">
      <c r="I990" s="390"/>
    </row>
  </sheetData>
  <dataValidations>
    <dataValidation type="list" allowBlank="1" showErrorMessage="1" sqref="F8:F17">
      <formula1>"Add,Subtract,Multiply,Divide,Concatenate"</formula1>
    </dataValidation>
    <dataValidation type="list" allowBlank="1" showErrorMessage="1" sqref="J8:J17">
      <formula1>"Pass,Failed"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37.25"/>
    <col customWidth="1" min="3" max="3" width="25.13"/>
    <col customWidth="1" min="4" max="4" width="38.13"/>
    <col customWidth="1" min="5" max="5" width="16.0"/>
    <col customWidth="1" min="6" max="6" width="18.13"/>
    <col customWidth="1" min="7" max="7" width="32.63"/>
    <col customWidth="1" min="8" max="8" width="50.63"/>
  </cols>
  <sheetData>
    <row r="1">
      <c r="A1" s="1" t="s">
        <v>0</v>
      </c>
      <c r="B1" s="2" t="s">
        <v>1</v>
      </c>
      <c r="C1" s="3"/>
      <c r="D1" s="3"/>
    </row>
    <row r="2">
      <c r="A2" s="4" t="s">
        <v>2</v>
      </c>
      <c r="B2" s="3"/>
      <c r="C2" s="3"/>
      <c r="D2" s="3"/>
      <c r="F2" s="8" t="s">
        <v>13</v>
      </c>
      <c r="G2" s="8" t="s">
        <v>13</v>
      </c>
    </row>
    <row r="3">
      <c r="A3" s="5" t="s">
        <v>3</v>
      </c>
      <c r="B3" s="9">
        <v>2.2127028E7</v>
      </c>
      <c r="C3" s="9">
        <v>2.21272E7</v>
      </c>
      <c r="D3" s="9">
        <v>2.2127252E7</v>
      </c>
      <c r="E3" s="6">
        <v>2.2127474E7</v>
      </c>
      <c r="F3" s="10">
        <v>2.212722E7</v>
      </c>
      <c r="G3" s="10">
        <v>2.2127218E7</v>
      </c>
    </row>
    <row r="4">
      <c r="A4" s="5" t="s">
        <v>7</v>
      </c>
      <c r="B4" s="9" t="s">
        <v>14</v>
      </c>
      <c r="C4" s="9" t="s">
        <v>15</v>
      </c>
      <c r="D4" s="9" t="s">
        <v>16</v>
      </c>
      <c r="E4" s="6" t="s">
        <v>17</v>
      </c>
      <c r="F4" s="10" t="s">
        <v>18</v>
      </c>
      <c r="G4" s="10" t="s">
        <v>19</v>
      </c>
    </row>
    <row r="9">
      <c r="A9" s="11" t="s">
        <v>20</v>
      </c>
      <c r="B9" s="12" t="s">
        <v>21</v>
      </c>
      <c r="C9" s="12" t="s">
        <v>22</v>
      </c>
    </row>
    <row r="10">
      <c r="B10" s="13" t="s">
        <v>23</v>
      </c>
      <c r="C10" s="13" t="s">
        <v>24</v>
      </c>
    </row>
    <row r="11">
      <c r="B11" s="13" t="s">
        <v>25</v>
      </c>
      <c r="C11" s="13" t="s">
        <v>26</v>
      </c>
    </row>
    <row r="12">
      <c r="B12" s="14"/>
      <c r="C12" s="15" t="s">
        <v>27</v>
      </c>
    </row>
    <row r="15">
      <c r="A15" s="6" t="s">
        <v>28</v>
      </c>
      <c r="B15" s="6" t="s">
        <v>29</v>
      </c>
      <c r="C15" s="6" t="s">
        <v>30</v>
      </c>
    </row>
    <row r="16">
      <c r="A16" s="16" t="s">
        <v>31</v>
      </c>
      <c r="B16" s="17" t="s">
        <v>32</v>
      </c>
      <c r="C16" s="17" t="s">
        <v>33</v>
      </c>
      <c r="D16" s="17" t="s">
        <v>34</v>
      </c>
      <c r="E16" s="17" t="s">
        <v>35</v>
      </c>
      <c r="F16" s="17" t="s">
        <v>36</v>
      </c>
      <c r="G16" s="17" t="s">
        <v>37</v>
      </c>
      <c r="H16" s="18" t="s">
        <v>38</v>
      </c>
    </row>
    <row r="17">
      <c r="A17" s="19">
        <v>1.0</v>
      </c>
      <c r="B17" s="20" t="s">
        <v>39</v>
      </c>
      <c r="C17" s="20">
        <v>15.0</v>
      </c>
      <c r="D17" s="20">
        <v>20.0</v>
      </c>
      <c r="E17" s="21" t="s">
        <v>40</v>
      </c>
      <c r="F17" s="22" t="b">
        <v>1</v>
      </c>
      <c r="G17" s="23">
        <v>35.0</v>
      </c>
      <c r="H17" s="24">
        <v>35.0</v>
      </c>
    </row>
    <row r="18">
      <c r="A18" s="25">
        <v>2.0</v>
      </c>
      <c r="B18" s="26" t="s">
        <v>41</v>
      </c>
      <c r="C18" s="26">
        <v>15.0</v>
      </c>
      <c r="D18" s="26">
        <v>20.0</v>
      </c>
      <c r="E18" s="27" t="s">
        <v>42</v>
      </c>
      <c r="F18" s="28" t="b">
        <v>1</v>
      </c>
      <c r="G18" s="29">
        <v>-5.0</v>
      </c>
      <c r="H18" s="30">
        <v>-5.0</v>
      </c>
    </row>
    <row r="19">
      <c r="A19" s="19">
        <v>3.0</v>
      </c>
      <c r="B19" s="20" t="s">
        <v>43</v>
      </c>
      <c r="C19" s="20">
        <v>15.0</v>
      </c>
      <c r="D19" s="20">
        <v>20.0</v>
      </c>
      <c r="E19" s="21" t="s">
        <v>44</v>
      </c>
      <c r="F19" s="22" t="b">
        <v>1</v>
      </c>
      <c r="G19" s="23">
        <v>300.0</v>
      </c>
      <c r="H19" s="24">
        <v>300.0</v>
      </c>
    </row>
    <row r="20">
      <c r="A20" s="25">
        <v>4.0</v>
      </c>
      <c r="B20" s="26" t="s">
        <v>45</v>
      </c>
      <c r="C20" s="26">
        <v>20.0</v>
      </c>
      <c r="D20" s="26">
        <v>8.0</v>
      </c>
      <c r="E20" s="27" t="s">
        <v>46</v>
      </c>
      <c r="F20" s="28" t="b">
        <v>1</v>
      </c>
      <c r="G20" s="29">
        <v>2.0</v>
      </c>
      <c r="H20" s="30">
        <v>2.0</v>
      </c>
    </row>
    <row r="21">
      <c r="A21" s="19">
        <v>5.0</v>
      </c>
      <c r="B21" s="20" t="s">
        <v>47</v>
      </c>
      <c r="C21" s="20">
        <v>5.0</v>
      </c>
      <c r="D21" s="20">
        <v>20.0</v>
      </c>
      <c r="E21" s="21" t="s">
        <v>46</v>
      </c>
      <c r="F21" s="22" t="b">
        <v>1</v>
      </c>
      <c r="G21" s="23">
        <v>0.0</v>
      </c>
      <c r="H21" s="24">
        <v>0.0</v>
      </c>
    </row>
    <row r="22">
      <c r="A22" s="25">
        <v>6.0</v>
      </c>
      <c r="B22" s="26" t="s">
        <v>48</v>
      </c>
      <c r="C22" s="26">
        <v>20.0</v>
      </c>
      <c r="D22" s="26">
        <v>8.0</v>
      </c>
      <c r="E22" s="27" t="s">
        <v>46</v>
      </c>
      <c r="F22" s="28" t="b">
        <v>0</v>
      </c>
      <c r="G22" s="31" t="s">
        <v>49</v>
      </c>
      <c r="H22" s="30">
        <v>2.5</v>
      </c>
    </row>
    <row r="23">
      <c r="A23" s="19">
        <v>7.0</v>
      </c>
      <c r="B23" s="20" t="s">
        <v>50</v>
      </c>
      <c r="C23" s="20">
        <v>5.0</v>
      </c>
      <c r="D23" s="20">
        <v>20.0</v>
      </c>
      <c r="E23" s="21" t="s">
        <v>46</v>
      </c>
      <c r="F23" s="22" t="b">
        <v>0</v>
      </c>
      <c r="G23" s="32" t="s">
        <v>51</v>
      </c>
      <c r="H23" s="24">
        <v>0.25</v>
      </c>
    </row>
    <row r="24">
      <c r="A24" s="25">
        <v>8.0</v>
      </c>
      <c r="B24" s="26" t="s">
        <v>52</v>
      </c>
      <c r="C24" s="26" t="s">
        <v>53</v>
      </c>
      <c r="D24" s="26" t="s">
        <v>54</v>
      </c>
      <c r="E24" s="27" t="s">
        <v>55</v>
      </c>
      <c r="F24" s="28" t="b">
        <v>0</v>
      </c>
      <c r="G24" s="29" t="s">
        <v>56</v>
      </c>
      <c r="H24" s="30" t="s">
        <v>56</v>
      </c>
    </row>
    <row r="25">
      <c r="A25" s="19">
        <v>9.0</v>
      </c>
      <c r="B25" s="20" t="s">
        <v>57</v>
      </c>
      <c r="C25" s="33" t="s">
        <v>58</v>
      </c>
      <c r="D25" s="20">
        <v>2.0</v>
      </c>
      <c r="E25" s="21" t="s">
        <v>40</v>
      </c>
      <c r="F25" s="22" t="b">
        <v>1</v>
      </c>
      <c r="G25" s="33" t="s">
        <v>59</v>
      </c>
      <c r="H25" s="24" t="s">
        <v>60</v>
      </c>
    </row>
    <row r="26">
      <c r="A26" s="25">
        <v>10.0</v>
      </c>
      <c r="B26" s="26" t="s">
        <v>61</v>
      </c>
      <c r="C26" s="34" t="s">
        <v>58</v>
      </c>
      <c r="D26" s="26">
        <v>2.0</v>
      </c>
      <c r="E26" s="27" t="s">
        <v>42</v>
      </c>
      <c r="F26" s="28" t="b">
        <v>1</v>
      </c>
      <c r="G26" s="29" t="s">
        <v>62</v>
      </c>
      <c r="H26" s="30" t="s">
        <v>60</v>
      </c>
    </row>
    <row r="27">
      <c r="A27" s="19">
        <v>11.0</v>
      </c>
      <c r="B27" s="20" t="s">
        <v>63</v>
      </c>
      <c r="C27" s="33" t="s">
        <v>64</v>
      </c>
      <c r="D27" s="20">
        <v>1.922337203E9</v>
      </c>
      <c r="E27" s="21" t="s">
        <v>44</v>
      </c>
      <c r="F27" s="22" t="b">
        <v>1</v>
      </c>
      <c r="G27" s="32" t="s">
        <v>65</v>
      </c>
      <c r="H27" s="35" t="s">
        <v>66</v>
      </c>
    </row>
    <row r="28">
      <c r="A28" s="25">
        <v>16.0</v>
      </c>
      <c r="B28" s="26" t="s">
        <v>67</v>
      </c>
      <c r="C28" s="26" t="s">
        <v>68</v>
      </c>
      <c r="D28" s="26" t="s">
        <v>69</v>
      </c>
      <c r="E28" s="27" t="s">
        <v>40</v>
      </c>
      <c r="F28" s="28" t="b">
        <v>0</v>
      </c>
      <c r="G28" s="29" t="s">
        <v>70</v>
      </c>
      <c r="H28" s="30" t="s">
        <v>71</v>
      </c>
    </row>
    <row r="29">
      <c r="A29" s="19">
        <v>17.0</v>
      </c>
      <c r="B29" s="20" t="s">
        <v>72</v>
      </c>
      <c r="C29" s="20" t="s">
        <v>73</v>
      </c>
      <c r="D29" s="20">
        <v>1.234687943E9</v>
      </c>
      <c r="E29" s="21" t="s">
        <v>40</v>
      </c>
      <c r="F29" s="22" t="b">
        <v>0</v>
      </c>
      <c r="G29" s="23" t="s">
        <v>70</v>
      </c>
      <c r="H29" s="24" t="s">
        <v>71</v>
      </c>
    </row>
    <row r="30">
      <c r="A30" s="25">
        <v>18.0</v>
      </c>
      <c r="B30" s="26" t="s">
        <v>74</v>
      </c>
      <c r="C30" s="36" t="s">
        <v>75</v>
      </c>
      <c r="D30" s="36">
        <v>2000.0</v>
      </c>
      <c r="E30" s="27" t="s">
        <v>44</v>
      </c>
      <c r="F30" s="28" t="b">
        <v>0</v>
      </c>
      <c r="G30" s="29" t="s">
        <v>70</v>
      </c>
      <c r="H30" s="30" t="s">
        <v>71</v>
      </c>
    </row>
    <row r="31">
      <c r="A31" s="19">
        <v>19.0</v>
      </c>
      <c r="B31" s="20" t="s">
        <v>76</v>
      </c>
      <c r="C31" s="37">
        <v>45659.0</v>
      </c>
      <c r="D31" s="37">
        <v>45691.0</v>
      </c>
      <c r="E31" s="21" t="s">
        <v>40</v>
      </c>
      <c r="F31" s="22" t="b">
        <v>0</v>
      </c>
      <c r="G31" s="23" t="s">
        <v>77</v>
      </c>
      <c r="H31" s="24" t="s">
        <v>71</v>
      </c>
    </row>
    <row r="32">
      <c r="A32" s="25">
        <v>20.0</v>
      </c>
      <c r="B32" s="26" t="s">
        <v>78</v>
      </c>
      <c r="C32" s="34" t="s">
        <v>58</v>
      </c>
      <c r="D32" s="34" t="s">
        <v>58</v>
      </c>
      <c r="E32" s="27" t="s">
        <v>40</v>
      </c>
      <c r="F32" s="28" t="b">
        <v>0</v>
      </c>
      <c r="G32" s="29" t="s">
        <v>79</v>
      </c>
      <c r="H32" s="30" t="s">
        <v>60</v>
      </c>
    </row>
    <row r="33">
      <c r="A33" s="19">
        <v>21.0</v>
      </c>
      <c r="B33" s="20" t="s">
        <v>80</v>
      </c>
      <c r="C33" s="33" t="s">
        <v>58</v>
      </c>
      <c r="D33" s="33" t="s">
        <v>81</v>
      </c>
      <c r="E33" s="21" t="s">
        <v>42</v>
      </c>
      <c r="F33" s="22" t="b">
        <v>0</v>
      </c>
      <c r="G33" s="23" t="s">
        <v>82</v>
      </c>
      <c r="H33" s="24" t="s">
        <v>60</v>
      </c>
    </row>
    <row r="34">
      <c r="A34" s="25">
        <v>22.0</v>
      </c>
      <c r="B34" s="26" t="s">
        <v>83</v>
      </c>
      <c r="C34" s="34" t="s">
        <v>58</v>
      </c>
      <c r="D34" s="26">
        <v>2.0</v>
      </c>
      <c r="E34" s="27" t="s">
        <v>44</v>
      </c>
      <c r="F34" s="28" t="b">
        <v>0</v>
      </c>
      <c r="G34" s="29" t="s">
        <v>79</v>
      </c>
      <c r="H34" s="30" t="s">
        <v>60</v>
      </c>
    </row>
    <row r="35">
      <c r="A35" s="19">
        <v>23.0</v>
      </c>
      <c r="B35" s="20" t="s">
        <v>84</v>
      </c>
      <c r="C35" s="33" t="s">
        <v>58</v>
      </c>
      <c r="D35" s="38">
        <v>7.0</v>
      </c>
      <c r="E35" s="21" t="s">
        <v>46</v>
      </c>
      <c r="F35" s="22" t="b">
        <v>0</v>
      </c>
      <c r="G35" s="20" t="s">
        <v>85</v>
      </c>
      <c r="H35" s="24" t="s">
        <v>60</v>
      </c>
    </row>
    <row r="36">
      <c r="A36" s="25">
        <v>24.0</v>
      </c>
      <c r="B36" s="26" t="s">
        <v>86</v>
      </c>
      <c r="C36" s="26" t="s">
        <v>87</v>
      </c>
      <c r="D36" s="26" t="s">
        <v>88</v>
      </c>
      <c r="E36" s="27" t="s">
        <v>55</v>
      </c>
      <c r="F36" s="28" t="b">
        <v>0</v>
      </c>
      <c r="G36" s="29" t="s">
        <v>89</v>
      </c>
      <c r="H36" s="39" t="s">
        <v>89</v>
      </c>
    </row>
    <row r="37">
      <c r="A37" s="19">
        <v>25.0</v>
      </c>
      <c r="B37" s="20" t="s">
        <v>90</v>
      </c>
      <c r="C37" s="20" t="s">
        <v>91</v>
      </c>
      <c r="D37" s="20" t="s">
        <v>92</v>
      </c>
      <c r="E37" s="21" t="s">
        <v>55</v>
      </c>
      <c r="F37" s="22" t="b">
        <v>0</v>
      </c>
      <c r="G37" s="23" t="s">
        <v>93</v>
      </c>
      <c r="H37" s="40" t="s">
        <v>93</v>
      </c>
    </row>
    <row r="38">
      <c r="A38" s="25">
        <v>26.0</v>
      </c>
      <c r="B38" s="26" t="s">
        <v>94</v>
      </c>
      <c r="C38" s="26" t="s">
        <v>95</v>
      </c>
      <c r="D38" s="31" t="s">
        <v>96</v>
      </c>
      <c r="E38" s="27" t="s">
        <v>55</v>
      </c>
      <c r="F38" s="28" t="b">
        <v>0</v>
      </c>
      <c r="G38" s="29" t="s">
        <v>97</v>
      </c>
      <c r="H38" s="39" t="s">
        <v>97</v>
      </c>
    </row>
    <row r="39">
      <c r="A39" s="19">
        <v>27.0</v>
      </c>
      <c r="B39" s="20" t="s">
        <v>98</v>
      </c>
      <c r="C39" s="20" t="s">
        <v>99</v>
      </c>
      <c r="D39" s="20" t="s">
        <v>100</v>
      </c>
      <c r="E39" s="21" t="s">
        <v>55</v>
      </c>
      <c r="F39" s="22" t="b">
        <v>0</v>
      </c>
      <c r="G39" s="23" t="s">
        <v>101</v>
      </c>
      <c r="H39" s="24" t="s">
        <v>60</v>
      </c>
    </row>
    <row r="40">
      <c r="A40" s="25">
        <v>28.0</v>
      </c>
      <c r="B40" s="26" t="s">
        <v>102</v>
      </c>
      <c r="C40" s="26" t="s">
        <v>103</v>
      </c>
      <c r="D40" s="26" t="s">
        <v>104</v>
      </c>
      <c r="E40" s="27" t="s">
        <v>55</v>
      </c>
      <c r="F40" s="28" t="b">
        <v>0</v>
      </c>
      <c r="G40" s="29" t="s">
        <v>105</v>
      </c>
      <c r="H40" s="39" t="s">
        <v>105</v>
      </c>
    </row>
    <row r="41">
      <c r="A41" s="19">
        <v>29.0</v>
      </c>
      <c r="B41" s="20" t="s">
        <v>106</v>
      </c>
      <c r="C41" s="41" t="s">
        <v>107</v>
      </c>
      <c r="D41" s="41" t="s">
        <v>107</v>
      </c>
      <c r="E41" s="21" t="s">
        <v>55</v>
      </c>
      <c r="F41" s="22" t="b">
        <v>0</v>
      </c>
      <c r="G41" s="42" t="s">
        <v>107</v>
      </c>
      <c r="H41" s="43" t="s">
        <v>107</v>
      </c>
    </row>
    <row r="42">
      <c r="A42" s="25">
        <v>30.0</v>
      </c>
      <c r="B42" s="44" t="s">
        <v>108</v>
      </c>
      <c r="C42" s="44">
        <v>1.0</v>
      </c>
      <c r="D42" s="44">
        <v>0.0</v>
      </c>
      <c r="E42" s="45" t="s">
        <v>46</v>
      </c>
      <c r="F42" s="46" t="b">
        <v>1</v>
      </c>
      <c r="G42" s="47" t="s">
        <v>109</v>
      </c>
      <c r="H42" s="48" t="s">
        <v>110</v>
      </c>
    </row>
    <row r="43">
      <c r="A43" s="49">
        <v>31.0</v>
      </c>
      <c r="B43" s="50" t="s">
        <v>111</v>
      </c>
      <c r="C43" s="50"/>
      <c r="D43" s="50"/>
      <c r="E43" s="51"/>
      <c r="F43" s="52" t="b">
        <v>0</v>
      </c>
      <c r="G43" s="53"/>
      <c r="H43" s="54"/>
    </row>
  </sheetData>
  <dataValidations>
    <dataValidation type="list" allowBlank="1" sqref="E17:E43">
      <formula1>"add,subtract,multiply,divide,concatenate"</formula1>
    </dataValidation>
    <dataValidation type="custom" allowBlank="1" showDropDown="1" sqref="A17:A43">
      <formula1>AND(ISNUMBER(A17),(NOT(OR(NOT(ISERROR(DATEVALUE(A17))), AND(ISNUMBER(A17), LEFT(CELL("format", A17))="D")))))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32.63"/>
    <col customWidth="1" min="3" max="3" width="33.63"/>
    <col customWidth="1" min="4" max="4" width="21.25"/>
    <col customWidth="1" min="5" max="5" width="20.75"/>
  </cols>
  <sheetData>
    <row r="1">
      <c r="A1" s="1" t="s">
        <v>0</v>
      </c>
      <c r="B1" s="2" t="s">
        <v>1</v>
      </c>
      <c r="C1" s="3"/>
      <c r="D1" s="3"/>
      <c r="E1" s="55"/>
    </row>
    <row r="2">
      <c r="A2" s="4" t="s">
        <v>2</v>
      </c>
      <c r="B2" s="3"/>
      <c r="C2" s="3"/>
      <c r="D2" s="3"/>
      <c r="E2" s="55"/>
    </row>
    <row r="3">
      <c r="A3" s="5" t="s">
        <v>3</v>
      </c>
      <c r="B3" s="56">
        <v>2.2127487E7</v>
      </c>
      <c r="C3" s="56">
        <v>2.2127026E7</v>
      </c>
      <c r="D3" s="56">
        <v>2.2127163E7</v>
      </c>
      <c r="E3" s="57">
        <v>2.2127145E7</v>
      </c>
    </row>
    <row r="4">
      <c r="A4" s="5" t="s">
        <v>7</v>
      </c>
      <c r="B4" s="9" t="s">
        <v>112</v>
      </c>
      <c r="C4" s="9" t="s">
        <v>113</v>
      </c>
      <c r="D4" s="9" t="s">
        <v>114</v>
      </c>
      <c r="E4" s="58" t="s">
        <v>115</v>
      </c>
    </row>
    <row r="5">
      <c r="E5" s="55"/>
    </row>
    <row r="6">
      <c r="E6" s="55"/>
      <c r="F6" s="55"/>
    </row>
    <row r="7">
      <c r="A7" s="59" t="s">
        <v>116</v>
      </c>
      <c r="B7" s="60" t="s">
        <v>117</v>
      </c>
      <c r="C7" s="60" t="s">
        <v>118</v>
      </c>
      <c r="D7" s="60" t="s">
        <v>119</v>
      </c>
      <c r="E7" s="60" t="s">
        <v>120</v>
      </c>
      <c r="F7" s="60" t="s">
        <v>121</v>
      </c>
      <c r="G7" s="60" t="s">
        <v>122</v>
      </c>
      <c r="H7" s="60" t="s">
        <v>123</v>
      </c>
      <c r="I7" s="61" t="s">
        <v>124</v>
      </c>
      <c r="J7" s="55"/>
      <c r="K7" s="55"/>
      <c r="L7" s="55"/>
      <c r="M7" s="55"/>
      <c r="N7" s="55"/>
      <c r="O7" s="55"/>
      <c r="P7" s="55"/>
      <c r="Q7" s="55"/>
      <c r="R7" s="55"/>
      <c r="S7" s="55"/>
      <c r="T7" s="55"/>
      <c r="U7" s="55"/>
      <c r="V7" s="55"/>
      <c r="W7" s="55"/>
      <c r="X7" s="55"/>
      <c r="Y7" s="55"/>
      <c r="Z7" s="55"/>
    </row>
    <row r="8">
      <c r="A8" s="62" t="s">
        <v>125</v>
      </c>
      <c r="B8" s="63" t="s">
        <v>126</v>
      </c>
      <c r="C8" s="63" t="s">
        <v>127</v>
      </c>
      <c r="D8" s="63" t="s">
        <v>128</v>
      </c>
      <c r="E8" s="63" t="s">
        <v>129</v>
      </c>
      <c r="F8" s="64" t="s">
        <v>130</v>
      </c>
      <c r="G8" s="64" t="s">
        <v>131</v>
      </c>
      <c r="H8" s="65" t="s">
        <v>132</v>
      </c>
      <c r="I8" s="66"/>
      <c r="J8" s="55"/>
      <c r="K8" s="55"/>
      <c r="L8" s="55"/>
      <c r="M8" s="55"/>
      <c r="N8" s="55"/>
      <c r="O8" s="55"/>
      <c r="P8" s="55"/>
      <c r="Q8" s="55"/>
      <c r="R8" s="55"/>
      <c r="S8" s="55"/>
      <c r="T8" s="55"/>
      <c r="U8" s="55"/>
      <c r="V8" s="55"/>
      <c r="W8" s="55"/>
      <c r="X8" s="55"/>
      <c r="Y8" s="55"/>
      <c r="Z8" s="55"/>
    </row>
    <row r="9">
      <c r="A9" s="67" t="s">
        <v>133</v>
      </c>
      <c r="B9" s="68" t="s">
        <v>134</v>
      </c>
      <c r="C9" s="68" t="s">
        <v>135</v>
      </c>
      <c r="D9" s="68" t="s">
        <v>136</v>
      </c>
      <c r="E9" s="68" t="s">
        <v>137</v>
      </c>
      <c r="F9" s="69" t="s">
        <v>138</v>
      </c>
      <c r="G9" s="69" t="s">
        <v>139</v>
      </c>
      <c r="H9" s="70" t="s">
        <v>140</v>
      </c>
      <c r="I9" s="71"/>
      <c r="J9" s="55"/>
      <c r="K9" s="55"/>
      <c r="L9" s="55"/>
      <c r="M9" s="55"/>
      <c r="N9" s="55"/>
      <c r="O9" s="55"/>
      <c r="P9" s="55"/>
      <c r="Q9" s="55"/>
      <c r="R9" s="55"/>
      <c r="S9" s="55"/>
      <c r="T9" s="55"/>
      <c r="U9" s="55"/>
      <c r="V9" s="55"/>
      <c r="W9" s="55"/>
      <c r="X9" s="55"/>
      <c r="Y9" s="55"/>
      <c r="Z9" s="55"/>
    </row>
    <row r="10">
      <c r="A10" s="72" t="s">
        <v>133</v>
      </c>
      <c r="B10" s="73" t="s">
        <v>141</v>
      </c>
      <c r="C10" s="73" t="s">
        <v>142</v>
      </c>
      <c r="D10" s="73" t="s">
        <v>143</v>
      </c>
      <c r="E10" s="73" t="s">
        <v>137</v>
      </c>
      <c r="F10" s="74">
        <v>0.0</v>
      </c>
      <c r="G10" s="75" t="s">
        <v>139</v>
      </c>
      <c r="H10" s="76" t="s">
        <v>144</v>
      </c>
      <c r="I10" s="66"/>
      <c r="J10" s="55"/>
      <c r="K10" s="55"/>
      <c r="L10" s="55"/>
      <c r="M10" s="55"/>
      <c r="N10" s="55"/>
      <c r="O10" s="55"/>
      <c r="P10" s="55"/>
      <c r="Q10" s="55"/>
      <c r="R10" s="55"/>
      <c r="S10" s="55"/>
      <c r="T10" s="55"/>
      <c r="U10" s="55"/>
      <c r="V10" s="55"/>
      <c r="W10" s="55"/>
      <c r="X10" s="55"/>
      <c r="Y10" s="55"/>
      <c r="Z10" s="55"/>
    </row>
    <row r="11">
      <c r="A11" s="67" t="s">
        <v>133</v>
      </c>
      <c r="B11" s="68" t="s">
        <v>145</v>
      </c>
      <c r="C11" s="68" t="s">
        <v>146</v>
      </c>
      <c r="D11" s="68" t="s">
        <v>147</v>
      </c>
      <c r="E11" s="68" t="s">
        <v>137</v>
      </c>
      <c r="F11" s="69" t="s">
        <v>138</v>
      </c>
      <c r="G11" s="69" t="s">
        <v>139</v>
      </c>
      <c r="H11" s="70" t="s">
        <v>140</v>
      </c>
      <c r="I11" s="71"/>
      <c r="J11" s="55"/>
      <c r="K11" s="55"/>
      <c r="L11" s="55"/>
      <c r="M11" s="55"/>
      <c r="N11" s="55"/>
      <c r="O11" s="55"/>
      <c r="P11" s="55"/>
      <c r="Q11" s="55"/>
      <c r="R11" s="55"/>
      <c r="S11" s="55"/>
      <c r="T11" s="55"/>
      <c r="U11" s="55"/>
      <c r="V11" s="55"/>
      <c r="W11" s="55"/>
      <c r="X11" s="55"/>
      <c r="Y11" s="55"/>
      <c r="Z11" s="55"/>
    </row>
    <row r="12">
      <c r="A12" s="72" t="s">
        <v>133</v>
      </c>
      <c r="B12" s="73" t="s">
        <v>148</v>
      </c>
      <c r="C12" s="75" t="s">
        <v>149</v>
      </c>
      <c r="D12" s="75" t="s">
        <v>150</v>
      </c>
      <c r="E12" s="75" t="s">
        <v>151</v>
      </c>
      <c r="F12" s="75" t="s">
        <v>138</v>
      </c>
      <c r="G12" s="75" t="s">
        <v>139</v>
      </c>
      <c r="H12" s="76" t="s">
        <v>140</v>
      </c>
      <c r="I12" s="66"/>
      <c r="J12" s="55"/>
      <c r="K12" s="55"/>
      <c r="L12" s="55"/>
      <c r="M12" s="55"/>
      <c r="N12" s="55"/>
      <c r="O12" s="55"/>
      <c r="P12" s="55"/>
      <c r="Q12" s="55"/>
      <c r="R12" s="55"/>
      <c r="S12" s="55"/>
      <c r="T12" s="55"/>
      <c r="U12" s="55"/>
      <c r="V12" s="55"/>
      <c r="W12" s="55"/>
      <c r="X12" s="55"/>
      <c r="Y12" s="55"/>
      <c r="Z12" s="55"/>
    </row>
    <row r="13">
      <c r="A13" s="77" t="s">
        <v>133</v>
      </c>
      <c r="B13" s="68" t="s">
        <v>152</v>
      </c>
      <c r="C13" s="68" t="s">
        <v>153</v>
      </c>
      <c r="D13" s="68" t="s">
        <v>154</v>
      </c>
      <c r="E13" s="68" t="s">
        <v>155</v>
      </c>
      <c r="F13" s="68" t="s">
        <v>138</v>
      </c>
      <c r="G13" s="68" t="s">
        <v>156</v>
      </c>
      <c r="H13" s="78"/>
      <c r="I13" s="71"/>
      <c r="J13" s="55"/>
      <c r="K13" s="55"/>
      <c r="L13" s="55"/>
      <c r="M13" s="55"/>
      <c r="N13" s="55"/>
      <c r="O13" s="55"/>
      <c r="P13" s="55"/>
      <c r="Q13" s="55"/>
      <c r="R13" s="55"/>
      <c r="S13" s="55"/>
      <c r="T13" s="55"/>
      <c r="U13" s="55"/>
      <c r="V13" s="55"/>
      <c r="W13" s="55"/>
      <c r="X13" s="55"/>
      <c r="Y13" s="55"/>
      <c r="Z13" s="55"/>
    </row>
    <row r="14">
      <c r="A14" s="79" t="s">
        <v>133</v>
      </c>
      <c r="B14" s="73" t="s">
        <v>157</v>
      </c>
      <c r="C14" s="73" t="s">
        <v>158</v>
      </c>
      <c r="D14" s="80">
        <v>45933.0</v>
      </c>
      <c r="E14" s="73" t="s">
        <v>159</v>
      </c>
      <c r="F14" s="73" t="s">
        <v>159</v>
      </c>
      <c r="G14" s="73" t="s">
        <v>156</v>
      </c>
      <c r="H14" s="81"/>
      <c r="I14" s="66"/>
      <c r="J14" s="55"/>
      <c r="K14" s="55"/>
      <c r="L14" s="55"/>
      <c r="M14" s="55"/>
      <c r="N14" s="55"/>
      <c r="O14" s="55"/>
      <c r="P14" s="55"/>
      <c r="Q14" s="55"/>
      <c r="R14" s="55"/>
      <c r="S14" s="55"/>
      <c r="T14" s="55"/>
      <c r="U14" s="55"/>
      <c r="V14" s="55"/>
      <c r="W14" s="55"/>
      <c r="X14" s="55"/>
      <c r="Y14" s="55"/>
      <c r="Z14" s="55"/>
    </row>
    <row r="15">
      <c r="A15" s="77" t="s">
        <v>133</v>
      </c>
      <c r="B15" s="68" t="s">
        <v>160</v>
      </c>
      <c r="C15" s="68" t="s">
        <v>161</v>
      </c>
      <c r="D15" s="82">
        <v>45933.0</v>
      </c>
      <c r="E15" s="83">
        <v>3.0</v>
      </c>
      <c r="F15" s="83">
        <v>3.0</v>
      </c>
      <c r="G15" s="68" t="s">
        <v>156</v>
      </c>
      <c r="H15" s="78"/>
      <c r="I15" s="71"/>
      <c r="J15" s="55"/>
      <c r="K15" s="55"/>
      <c r="L15" s="55"/>
      <c r="M15" s="55"/>
      <c r="N15" s="55"/>
      <c r="O15" s="55"/>
      <c r="P15" s="55"/>
      <c r="Q15" s="55"/>
      <c r="R15" s="55"/>
      <c r="S15" s="55"/>
      <c r="T15" s="55"/>
      <c r="U15" s="55"/>
      <c r="V15" s="55"/>
      <c r="W15" s="55"/>
      <c r="X15" s="55"/>
      <c r="Y15" s="55"/>
      <c r="Z15" s="55"/>
    </row>
    <row r="16">
      <c r="A16" s="79" t="s">
        <v>133</v>
      </c>
      <c r="B16" s="73" t="s">
        <v>162</v>
      </c>
      <c r="C16" s="73" t="s">
        <v>163</v>
      </c>
      <c r="D16" s="73" t="s">
        <v>164</v>
      </c>
      <c r="E16" s="84">
        <v>-2.0</v>
      </c>
      <c r="F16" s="84">
        <v>-2.0</v>
      </c>
      <c r="G16" s="73" t="s">
        <v>156</v>
      </c>
      <c r="H16" s="81"/>
      <c r="I16" s="66"/>
      <c r="J16" s="55"/>
      <c r="K16" s="55"/>
      <c r="L16" s="55"/>
      <c r="M16" s="55"/>
      <c r="N16" s="55"/>
      <c r="O16" s="55"/>
      <c r="P16" s="55"/>
      <c r="Q16" s="55"/>
      <c r="R16" s="55"/>
      <c r="S16" s="55"/>
      <c r="T16" s="55"/>
      <c r="U16" s="55"/>
      <c r="V16" s="55"/>
      <c r="W16" s="55"/>
      <c r="X16" s="55"/>
      <c r="Y16" s="55"/>
      <c r="Z16" s="55"/>
    </row>
    <row r="17">
      <c r="A17" s="77" t="s">
        <v>133</v>
      </c>
      <c r="B17" s="68" t="s">
        <v>165</v>
      </c>
      <c r="C17" s="68" t="s">
        <v>166</v>
      </c>
      <c r="D17" s="68" t="s">
        <v>167</v>
      </c>
      <c r="E17" s="83">
        <v>2.0</v>
      </c>
      <c r="F17" s="83">
        <v>2.0</v>
      </c>
      <c r="G17" s="68" t="s">
        <v>156</v>
      </c>
      <c r="H17" s="85"/>
      <c r="I17" s="71"/>
      <c r="J17" s="55"/>
      <c r="K17" s="55"/>
      <c r="L17" s="55"/>
      <c r="M17" s="55"/>
      <c r="N17" s="55"/>
      <c r="O17" s="55"/>
      <c r="P17" s="55"/>
      <c r="Q17" s="55"/>
      <c r="R17" s="55"/>
      <c r="S17" s="55"/>
      <c r="T17" s="55"/>
      <c r="U17" s="55"/>
      <c r="V17" s="55"/>
      <c r="W17" s="55"/>
      <c r="X17" s="55"/>
      <c r="Y17" s="55"/>
      <c r="Z17" s="55"/>
    </row>
    <row r="18">
      <c r="A18" s="79" t="s">
        <v>133</v>
      </c>
      <c r="B18" s="73" t="s">
        <v>168</v>
      </c>
      <c r="C18" s="73" t="s">
        <v>169</v>
      </c>
      <c r="D18" s="86" t="s">
        <v>170</v>
      </c>
      <c r="E18" s="73" t="s">
        <v>171</v>
      </c>
      <c r="F18" s="73" t="s">
        <v>172</v>
      </c>
      <c r="G18" s="73" t="s">
        <v>156</v>
      </c>
      <c r="H18" s="87"/>
      <c r="I18" s="66"/>
      <c r="J18" s="55"/>
      <c r="K18" s="55"/>
      <c r="L18" s="55"/>
      <c r="M18" s="55"/>
      <c r="N18" s="55"/>
      <c r="O18" s="55"/>
      <c r="P18" s="55"/>
      <c r="Q18" s="55"/>
      <c r="R18" s="55"/>
      <c r="S18" s="55"/>
      <c r="T18" s="55"/>
      <c r="U18" s="55"/>
      <c r="V18" s="55"/>
      <c r="W18" s="55"/>
      <c r="X18" s="55"/>
      <c r="Y18" s="55"/>
      <c r="Z18" s="55"/>
    </row>
    <row r="19">
      <c r="A19" s="77" t="s">
        <v>133</v>
      </c>
      <c r="B19" s="68" t="s">
        <v>173</v>
      </c>
      <c r="C19" s="68" t="s">
        <v>174</v>
      </c>
      <c r="D19" s="88" t="s">
        <v>175</v>
      </c>
      <c r="E19" s="68" t="s">
        <v>176</v>
      </c>
      <c r="F19" s="83">
        <v>0.0</v>
      </c>
      <c r="G19" s="68" t="s">
        <v>156</v>
      </c>
      <c r="H19" s="85"/>
      <c r="I19" s="71"/>
      <c r="J19" s="55"/>
      <c r="K19" s="55"/>
      <c r="L19" s="55"/>
      <c r="M19" s="55"/>
      <c r="N19" s="55"/>
      <c r="O19" s="55"/>
      <c r="P19" s="55"/>
      <c r="Q19" s="55"/>
      <c r="R19" s="55"/>
      <c r="S19" s="55"/>
      <c r="T19" s="55"/>
      <c r="U19" s="55"/>
      <c r="V19" s="55"/>
      <c r="W19" s="55"/>
      <c r="X19" s="55"/>
      <c r="Y19" s="55"/>
      <c r="Z19" s="55"/>
    </row>
    <row r="20">
      <c r="A20" s="89"/>
      <c r="B20" s="90"/>
      <c r="C20" s="90"/>
      <c r="D20" s="90"/>
      <c r="E20" s="90"/>
      <c r="F20" s="90"/>
      <c r="G20" s="90"/>
      <c r="H20" s="87"/>
      <c r="I20" s="66"/>
      <c r="J20" s="55"/>
      <c r="K20" s="55"/>
      <c r="L20" s="55"/>
      <c r="M20" s="55"/>
      <c r="N20" s="55"/>
      <c r="O20" s="55"/>
      <c r="P20" s="55"/>
      <c r="Q20" s="55"/>
      <c r="R20" s="55"/>
      <c r="S20" s="55"/>
      <c r="T20" s="55"/>
      <c r="U20" s="55"/>
      <c r="V20" s="55"/>
      <c r="W20" s="55"/>
      <c r="X20" s="55"/>
      <c r="Y20" s="55"/>
      <c r="Z20" s="55"/>
    </row>
    <row r="21">
      <c r="A21" s="67" t="s">
        <v>133</v>
      </c>
      <c r="B21" s="68" t="s">
        <v>177</v>
      </c>
      <c r="C21" s="68" t="s">
        <v>178</v>
      </c>
      <c r="D21" s="68" t="s">
        <v>136</v>
      </c>
      <c r="E21" s="68" t="s">
        <v>179</v>
      </c>
      <c r="F21" s="68" t="s">
        <v>180</v>
      </c>
      <c r="G21" s="68" t="s">
        <v>156</v>
      </c>
      <c r="H21" s="85"/>
      <c r="I21" s="71"/>
      <c r="J21" s="55"/>
      <c r="K21" s="55"/>
      <c r="L21" s="55"/>
      <c r="M21" s="55"/>
      <c r="N21" s="55"/>
      <c r="O21" s="55"/>
      <c r="P21" s="55"/>
      <c r="Q21" s="55"/>
      <c r="R21" s="55"/>
      <c r="S21" s="55"/>
      <c r="T21" s="55"/>
      <c r="U21" s="55"/>
      <c r="V21" s="55"/>
      <c r="W21" s="55"/>
      <c r="X21" s="55"/>
      <c r="Y21" s="55"/>
      <c r="Z21" s="55"/>
    </row>
    <row r="22">
      <c r="A22" s="72" t="s">
        <v>133</v>
      </c>
      <c r="B22" s="73" t="s">
        <v>181</v>
      </c>
      <c r="C22" s="73" t="s">
        <v>182</v>
      </c>
      <c r="D22" s="73" t="s">
        <v>143</v>
      </c>
      <c r="E22" s="73" t="s">
        <v>183</v>
      </c>
      <c r="F22" s="75" t="s">
        <v>184</v>
      </c>
      <c r="G22" s="75" t="s">
        <v>156</v>
      </c>
      <c r="H22" s="87"/>
      <c r="I22" s="66"/>
      <c r="J22" s="55"/>
      <c r="K22" s="55"/>
      <c r="L22" s="55"/>
      <c r="M22" s="55"/>
      <c r="N22" s="55"/>
      <c r="O22" s="55"/>
      <c r="P22" s="55"/>
      <c r="Q22" s="55"/>
      <c r="R22" s="55"/>
      <c r="S22" s="55"/>
      <c r="T22" s="55"/>
      <c r="U22" s="55"/>
      <c r="V22" s="55"/>
      <c r="W22" s="55"/>
      <c r="X22" s="55"/>
      <c r="Y22" s="55"/>
      <c r="Z22" s="55"/>
    </row>
    <row r="23">
      <c r="A23" s="67" t="s">
        <v>133</v>
      </c>
      <c r="B23" s="68" t="s">
        <v>185</v>
      </c>
      <c r="C23" s="68" t="s">
        <v>186</v>
      </c>
      <c r="D23" s="68" t="s">
        <v>147</v>
      </c>
      <c r="E23" s="68" t="s">
        <v>187</v>
      </c>
      <c r="F23" s="69" t="s">
        <v>188</v>
      </c>
      <c r="G23" s="69" t="s">
        <v>156</v>
      </c>
      <c r="H23" s="85"/>
      <c r="I23" s="71"/>
      <c r="J23" s="55"/>
      <c r="K23" s="55"/>
      <c r="L23" s="55"/>
      <c r="M23" s="55"/>
      <c r="N23" s="55"/>
      <c r="O23" s="55"/>
      <c r="P23" s="55"/>
      <c r="Q23" s="55"/>
      <c r="R23" s="55"/>
      <c r="S23" s="55"/>
      <c r="T23" s="55"/>
      <c r="U23" s="55"/>
      <c r="V23" s="55"/>
      <c r="W23" s="55"/>
      <c r="X23" s="55"/>
      <c r="Y23" s="55"/>
      <c r="Z23" s="55"/>
    </row>
    <row r="24">
      <c r="A24" s="72" t="s">
        <v>133</v>
      </c>
      <c r="B24" s="73" t="s">
        <v>189</v>
      </c>
      <c r="C24" s="73" t="s">
        <v>190</v>
      </c>
      <c r="D24" s="73" t="s">
        <v>191</v>
      </c>
      <c r="E24" s="73" t="s">
        <v>192</v>
      </c>
      <c r="F24" s="73" t="s">
        <v>192</v>
      </c>
      <c r="G24" s="73" t="s">
        <v>156</v>
      </c>
      <c r="H24" s="87"/>
      <c r="I24" s="66"/>
      <c r="J24" s="55"/>
      <c r="K24" s="55"/>
      <c r="L24" s="55"/>
      <c r="M24" s="55"/>
      <c r="N24" s="55"/>
      <c r="O24" s="55"/>
      <c r="P24" s="55"/>
      <c r="Q24" s="55"/>
      <c r="R24" s="55"/>
      <c r="S24" s="55"/>
      <c r="T24" s="55"/>
      <c r="U24" s="55"/>
      <c r="V24" s="55"/>
      <c r="W24" s="55"/>
      <c r="X24" s="55"/>
      <c r="Y24" s="55"/>
      <c r="Z24" s="55"/>
    </row>
    <row r="25">
      <c r="A25" s="67" t="s">
        <v>133</v>
      </c>
      <c r="B25" s="68" t="s">
        <v>193</v>
      </c>
      <c r="C25" s="68" t="s">
        <v>194</v>
      </c>
      <c r="D25" s="68" t="s">
        <v>195</v>
      </c>
      <c r="E25" s="68" t="s">
        <v>196</v>
      </c>
      <c r="F25" s="69" t="s">
        <v>196</v>
      </c>
      <c r="G25" s="69" t="s">
        <v>156</v>
      </c>
      <c r="H25" s="85"/>
      <c r="I25" s="71"/>
      <c r="J25" s="55"/>
      <c r="K25" s="55"/>
      <c r="L25" s="55"/>
      <c r="M25" s="55"/>
      <c r="N25" s="55"/>
      <c r="O25" s="55"/>
      <c r="P25" s="55"/>
      <c r="Q25" s="55"/>
      <c r="R25" s="55"/>
      <c r="S25" s="55"/>
      <c r="T25" s="55"/>
      <c r="U25" s="55"/>
      <c r="V25" s="55"/>
      <c r="W25" s="55"/>
      <c r="X25" s="55"/>
      <c r="Y25" s="55"/>
      <c r="Z25" s="55"/>
    </row>
    <row r="26">
      <c r="A26" s="72" t="s">
        <v>197</v>
      </c>
      <c r="B26" s="73" t="s">
        <v>198</v>
      </c>
      <c r="C26" s="73" t="s">
        <v>199</v>
      </c>
      <c r="D26" s="73" t="s">
        <v>136</v>
      </c>
      <c r="E26" s="73" t="s">
        <v>200</v>
      </c>
      <c r="F26" s="75" t="s">
        <v>201</v>
      </c>
      <c r="G26" s="75" t="s">
        <v>156</v>
      </c>
      <c r="H26" s="87"/>
      <c r="I26" s="66"/>
      <c r="J26" s="55"/>
      <c r="K26" s="55"/>
      <c r="L26" s="55"/>
      <c r="M26" s="55"/>
      <c r="N26" s="55"/>
      <c r="O26" s="55"/>
      <c r="P26" s="55"/>
      <c r="Q26" s="55"/>
      <c r="R26" s="55"/>
      <c r="S26" s="55"/>
      <c r="T26" s="55"/>
      <c r="U26" s="55"/>
      <c r="V26" s="55"/>
      <c r="W26" s="55"/>
      <c r="X26" s="55"/>
      <c r="Y26" s="55"/>
      <c r="Z26" s="55"/>
    </row>
    <row r="27">
      <c r="A27" s="91"/>
      <c r="B27" s="92"/>
      <c r="C27" s="92"/>
      <c r="D27" s="92"/>
      <c r="E27" s="92"/>
      <c r="F27" s="93"/>
      <c r="G27" s="93"/>
      <c r="H27" s="85"/>
      <c r="I27" s="71"/>
      <c r="J27" s="55"/>
      <c r="K27" s="55"/>
      <c r="L27" s="55"/>
      <c r="M27" s="55"/>
      <c r="N27" s="55"/>
      <c r="O27" s="55"/>
      <c r="P27" s="55"/>
      <c r="Q27" s="55"/>
      <c r="R27" s="55"/>
      <c r="S27" s="55"/>
      <c r="T27" s="55"/>
      <c r="U27" s="55"/>
      <c r="V27" s="55"/>
      <c r="W27" s="55"/>
      <c r="X27" s="55"/>
      <c r="Y27" s="55"/>
      <c r="Z27" s="55"/>
    </row>
    <row r="28">
      <c r="A28" s="72" t="s">
        <v>133</v>
      </c>
      <c r="B28" s="75" t="s">
        <v>202</v>
      </c>
      <c r="C28" s="75" t="s">
        <v>203</v>
      </c>
      <c r="D28" s="75" t="s">
        <v>136</v>
      </c>
      <c r="E28" s="75" t="s">
        <v>137</v>
      </c>
      <c r="F28" s="74">
        <v>0.0</v>
      </c>
      <c r="G28" s="75" t="s">
        <v>204</v>
      </c>
      <c r="H28" s="87"/>
      <c r="I28" s="94"/>
      <c r="J28" s="55"/>
      <c r="K28" s="55"/>
      <c r="L28" s="55"/>
      <c r="M28" s="55"/>
      <c r="N28" s="55"/>
      <c r="O28" s="55"/>
      <c r="P28" s="55"/>
      <c r="Q28" s="55"/>
      <c r="R28" s="55"/>
      <c r="S28" s="55"/>
      <c r="T28" s="55"/>
      <c r="U28" s="55"/>
      <c r="V28" s="55"/>
      <c r="W28" s="55"/>
      <c r="X28" s="55"/>
      <c r="Y28" s="55"/>
      <c r="Z28" s="55"/>
    </row>
    <row r="29">
      <c r="A29" s="77" t="s">
        <v>133</v>
      </c>
      <c r="B29" s="68" t="s">
        <v>205</v>
      </c>
      <c r="C29" s="68" t="s">
        <v>206</v>
      </c>
      <c r="D29" s="68" t="s">
        <v>207</v>
      </c>
      <c r="E29" s="68" t="s">
        <v>137</v>
      </c>
      <c r="F29" s="95">
        <v>9.0</v>
      </c>
      <c r="G29" s="69" t="s">
        <v>204</v>
      </c>
      <c r="H29" s="85"/>
      <c r="I29" s="96"/>
      <c r="J29" s="55"/>
      <c r="K29" s="55"/>
      <c r="L29" s="55"/>
      <c r="M29" s="55"/>
      <c r="N29" s="55"/>
      <c r="O29" s="55"/>
      <c r="P29" s="55"/>
      <c r="Q29" s="55"/>
      <c r="R29" s="55"/>
      <c r="S29" s="55"/>
      <c r="T29" s="55"/>
      <c r="U29" s="55"/>
      <c r="V29" s="55"/>
      <c r="W29" s="55"/>
      <c r="X29" s="55"/>
      <c r="Y29" s="55"/>
      <c r="Z29" s="55"/>
    </row>
    <row r="30">
      <c r="A30" s="72" t="s">
        <v>133</v>
      </c>
      <c r="B30" s="75" t="s">
        <v>208</v>
      </c>
      <c r="C30" s="75" t="s">
        <v>209</v>
      </c>
      <c r="D30" s="75" t="s">
        <v>210</v>
      </c>
      <c r="E30" s="75" t="s">
        <v>137</v>
      </c>
      <c r="F30" s="74">
        <v>9.0</v>
      </c>
      <c r="G30" s="75" t="s">
        <v>204</v>
      </c>
      <c r="H30" s="87"/>
      <c r="I30" s="94"/>
      <c r="J30" s="55"/>
      <c r="K30" s="55"/>
      <c r="L30" s="55"/>
      <c r="M30" s="55"/>
      <c r="N30" s="55"/>
      <c r="O30" s="55"/>
      <c r="P30" s="55"/>
      <c r="Q30" s="55"/>
      <c r="R30" s="55"/>
      <c r="S30" s="55"/>
      <c r="T30" s="55"/>
      <c r="U30" s="55"/>
      <c r="V30" s="55"/>
      <c r="W30" s="55"/>
      <c r="X30" s="55"/>
      <c r="Y30" s="55"/>
      <c r="Z30" s="55"/>
    </row>
    <row r="31">
      <c r="A31" s="67" t="s">
        <v>133</v>
      </c>
      <c r="B31" s="69" t="s">
        <v>211</v>
      </c>
      <c r="C31" s="69" t="s">
        <v>212</v>
      </c>
      <c r="D31" s="69" t="s">
        <v>150</v>
      </c>
      <c r="E31" s="69" t="s">
        <v>213</v>
      </c>
      <c r="F31" s="95" t="s">
        <v>214</v>
      </c>
      <c r="G31" s="69" t="s">
        <v>204</v>
      </c>
      <c r="H31" s="85"/>
      <c r="I31" s="96"/>
      <c r="J31" s="55"/>
      <c r="K31" s="55"/>
      <c r="L31" s="55"/>
      <c r="M31" s="55"/>
      <c r="N31" s="55"/>
      <c r="O31" s="55"/>
      <c r="P31" s="55"/>
      <c r="Q31" s="55"/>
      <c r="R31" s="55"/>
      <c r="S31" s="55"/>
      <c r="T31" s="55"/>
      <c r="U31" s="55"/>
      <c r="V31" s="55"/>
      <c r="W31" s="55"/>
      <c r="X31" s="55"/>
      <c r="Y31" s="55"/>
      <c r="Z31" s="55"/>
    </row>
    <row r="32">
      <c r="A32" s="79" t="s">
        <v>133</v>
      </c>
      <c r="B32" s="73" t="s">
        <v>215</v>
      </c>
      <c r="C32" s="73" t="s">
        <v>216</v>
      </c>
      <c r="D32" s="80">
        <v>45901.0</v>
      </c>
      <c r="E32" s="84">
        <v>10.0</v>
      </c>
      <c r="F32" s="74">
        <v>10.0</v>
      </c>
      <c r="G32" s="75" t="s">
        <v>217</v>
      </c>
      <c r="H32" s="87"/>
      <c r="I32" s="94"/>
      <c r="J32" s="55"/>
      <c r="K32" s="55"/>
      <c r="L32" s="55"/>
      <c r="M32" s="55"/>
      <c r="N32" s="55"/>
      <c r="O32" s="55"/>
      <c r="P32" s="55"/>
      <c r="Q32" s="55"/>
      <c r="R32" s="55"/>
      <c r="S32" s="55"/>
      <c r="T32" s="55"/>
      <c r="U32" s="55"/>
      <c r="V32" s="55"/>
      <c r="W32" s="55"/>
      <c r="X32" s="55"/>
      <c r="Y32" s="55"/>
      <c r="Z32" s="55"/>
    </row>
    <row r="33">
      <c r="A33" s="77" t="s">
        <v>133</v>
      </c>
      <c r="B33" s="68" t="s">
        <v>218</v>
      </c>
      <c r="C33" s="68" t="s">
        <v>219</v>
      </c>
      <c r="D33" s="68" t="s">
        <v>170</v>
      </c>
      <c r="E33" s="68" t="s">
        <v>171</v>
      </c>
      <c r="F33" s="69" t="s">
        <v>172</v>
      </c>
      <c r="G33" s="69" t="s">
        <v>217</v>
      </c>
      <c r="H33" s="85"/>
      <c r="I33" s="96"/>
      <c r="J33" s="55"/>
      <c r="K33" s="55"/>
      <c r="L33" s="55"/>
      <c r="M33" s="55"/>
      <c r="N33" s="55"/>
      <c r="O33" s="55"/>
      <c r="P33" s="55"/>
      <c r="Q33" s="55"/>
      <c r="R33" s="55"/>
      <c r="S33" s="55"/>
      <c r="T33" s="55"/>
      <c r="U33" s="55"/>
      <c r="V33" s="55"/>
      <c r="W33" s="55"/>
      <c r="X33" s="55"/>
      <c r="Y33" s="55"/>
      <c r="Z33" s="55"/>
    </row>
    <row r="34">
      <c r="A34" s="72" t="s">
        <v>133</v>
      </c>
      <c r="B34" s="73" t="s">
        <v>220</v>
      </c>
      <c r="C34" s="73" t="s">
        <v>221</v>
      </c>
      <c r="D34" s="73" t="s">
        <v>175</v>
      </c>
      <c r="E34" s="75" t="s">
        <v>222</v>
      </c>
      <c r="F34" s="74">
        <v>0.0</v>
      </c>
      <c r="G34" s="75" t="s">
        <v>217</v>
      </c>
      <c r="H34" s="87"/>
      <c r="I34" s="94"/>
      <c r="J34" s="55"/>
      <c r="K34" s="55"/>
      <c r="L34" s="55"/>
      <c r="M34" s="55"/>
      <c r="N34" s="55"/>
      <c r="O34" s="55"/>
      <c r="P34" s="55"/>
      <c r="Q34" s="55"/>
      <c r="R34" s="55"/>
      <c r="S34" s="55"/>
      <c r="T34" s="55"/>
      <c r="U34" s="55"/>
      <c r="V34" s="55"/>
      <c r="W34" s="55"/>
      <c r="X34" s="55"/>
      <c r="Y34" s="55"/>
      <c r="Z34" s="55"/>
    </row>
    <row r="35">
      <c r="A35" s="77" t="s">
        <v>133</v>
      </c>
      <c r="B35" s="69" t="s">
        <v>223</v>
      </c>
      <c r="C35" s="69" t="s">
        <v>224</v>
      </c>
      <c r="D35" s="69" t="s">
        <v>225</v>
      </c>
      <c r="E35" s="83">
        <v>2.6</v>
      </c>
      <c r="F35" s="95">
        <v>2.59999999999999</v>
      </c>
      <c r="G35" s="69" t="s">
        <v>217</v>
      </c>
      <c r="H35" s="85"/>
      <c r="I35" s="96"/>
      <c r="J35" s="55"/>
      <c r="K35" s="55"/>
      <c r="L35" s="55"/>
      <c r="M35" s="55"/>
      <c r="N35" s="55"/>
      <c r="O35" s="55"/>
      <c r="P35" s="55"/>
      <c r="Q35" s="55"/>
      <c r="R35" s="55"/>
      <c r="S35" s="55"/>
      <c r="T35" s="55"/>
      <c r="U35" s="55"/>
      <c r="V35" s="55"/>
      <c r="W35" s="55"/>
      <c r="X35" s="55"/>
      <c r="Y35" s="55"/>
      <c r="Z35" s="55"/>
    </row>
    <row r="36">
      <c r="A36" s="97" t="s">
        <v>133</v>
      </c>
      <c r="B36" s="98" t="s">
        <v>226</v>
      </c>
      <c r="C36" s="98" t="s">
        <v>227</v>
      </c>
      <c r="D36" s="99" t="s">
        <v>228</v>
      </c>
      <c r="E36" s="100">
        <v>2.0</v>
      </c>
      <c r="F36" s="74">
        <v>2.0</v>
      </c>
      <c r="G36" s="75" t="s">
        <v>217</v>
      </c>
      <c r="H36" s="87"/>
      <c r="I36" s="94"/>
      <c r="J36" s="55"/>
      <c r="K36" s="55"/>
      <c r="L36" s="55"/>
      <c r="M36" s="55"/>
      <c r="N36" s="55"/>
      <c r="O36" s="55"/>
      <c r="P36" s="55"/>
      <c r="Q36" s="55"/>
      <c r="R36" s="55"/>
      <c r="S36" s="55"/>
      <c r="T36" s="55"/>
      <c r="U36" s="55"/>
      <c r="V36" s="55"/>
      <c r="W36" s="55"/>
      <c r="X36" s="55"/>
      <c r="Y36" s="55"/>
      <c r="Z36" s="55"/>
    </row>
    <row r="37">
      <c r="A37" s="67" t="s">
        <v>133</v>
      </c>
      <c r="B37" s="68" t="s">
        <v>229</v>
      </c>
      <c r="C37" s="68" t="s">
        <v>230</v>
      </c>
      <c r="D37" s="68" t="s">
        <v>231</v>
      </c>
      <c r="E37" s="83">
        <v>-4.0</v>
      </c>
      <c r="F37" s="95">
        <v>-4.0</v>
      </c>
      <c r="G37" s="69" t="s">
        <v>217</v>
      </c>
      <c r="H37" s="85"/>
      <c r="I37" s="96"/>
      <c r="J37" s="55"/>
      <c r="K37" s="55"/>
      <c r="L37" s="55"/>
      <c r="M37" s="55"/>
      <c r="N37" s="55"/>
      <c r="O37" s="55"/>
      <c r="P37" s="55"/>
      <c r="Q37" s="55"/>
      <c r="R37" s="55"/>
      <c r="S37" s="55"/>
      <c r="T37" s="55"/>
      <c r="U37" s="55"/>
      <c r="V37" s="55"/>
      <c r="W37" s="55"/>
      <c r="X37" s="55"/>
      <c r="Y37" s="55"/>
      <c r="Z37" s="55"/>
    </row>
    <row r="38">
      <c r="A38" s="101"/>
      <c r="B38" s="90"/>
      <c r="C38" s="90"/>
      <c r="D38" s="90"/>
      <c r="E38" s="90"/>
      <c r="F38" s="102"/>
      <c r="G38" s="102"/>
      <c r="H38" s="87"/>
      <c r="I38" s="94"/>
      <c r="J38" s="55"/>
      <c r="K38" s="55"/>
      <c r="L38" s="55"/>
      <c r="M38" s="55"/>
      <c r="N38" s="55"/>
      <c r="O38" s="55"/>
      <c r="P38" s="55"/>
      <c r="Q38" s="55"/>
      <c r="R38" s="55"/>
      <c r="S38" s="55"/>
      <c r="T38" s="55"/>
      <c r="U38" s="55"/>
      <c r="V38" s="55"/>
      <c r="W38" s="55"/>
      <c r="X38" s="55"/>
      <c r="Y38" s="55"/>
      <c r="Z38" s="55"/>
    </row>
    <row r="39">
      <c r="A39" s="67" t="s">
        <v>133</v>
      </c>
      <c r="B39" s="68" t="s">
        <v>232</v>
      </c>
      <c r="C39" s="68" t="s">
        <v>233</v>
      </c>
      <c r="D39" s="68" t="s">
        <v>234</v>
      </c>
      <c r="E39" s="68" t="s">
        <v>235</v>
      </c>
      <c r="F39" s="95">
        <v>9.999999998E19</v>
      </c>
      <c r="G39" s="69" t="s">
        <v>139</v>
      </c>
      <c r="H39" s="85"/>
      <c r="I39" s="96"/>
      <c r="J39" s="55"/>
      <c r="K39" s="55"/>
      <c r="L39" s="55"/>
      <c r="M39" s="55"/>
      <c r="N39" s="55"/>
      <c r="O39" s="55"/>
      <c r="P39" s="55"/>
      <c r="Q39" s="55"/>
      <c r="R39" s="55"/>
      <c r="S39" s="55"/>
      <c r="T39" s="55"/>
      <c r="U39" s="55"/>
      <c r="V39" s="55"/>
      <c r="W39" s="55"/>
      <c r="X39" s="55"/>
      <c r="Y39" s="55"/>
      <c r="Z39" s="55"/>
    </row>
    <row r="40">
      <c r="A40" s="72" t="s">
        <v>133</v>
      </c>
      <c r="B40" s="73" t="s">
        <v>236</v>
      </c>
      <c r="C40" s="73" t="s">
        <v>237</v>
      </c>
      <c r="D40" s="73" t="s">
        <v>228</v>
      </c>
      <c r="E40" s="84">
        <v>-3.0</v>
      </c>
      <c r="F40" s="74">
        <v>-3.0</v>
      </c>
      <c r="G40" s="75" t="s">
        <v>156</v>
      </c>
      <c r="H40" s="87"/>
      <c r="I40" s="94"/>
      <c r="J40" s="55"/>
      <c r="K40" s="55"/>
      <c r="L40" s="55"/>
      <c r="M40" s="55"/>
      <c r="N40" s="55"/>
      <c r="O40" s="55"/>
      <c r="P40" s="55"/>
      <c r="Q40" s="55"/>
      <c r="R40" s="55"/>
      <c r="S40" s="55"/>
      <c r="T40" s="55"/>
      <c r="U40" s="55"/>
      <c r="V40" s="55"/>
      <c r="W40" s="55"/>
      <c r="X40" s="55"/>
      <c r="Y40" s="55"/>
      <c r="Z40" s="55"/>
    </row>
    <row r="41">
      <c r="A41" s="77" t="s">
        <v>133</v>
      </c>
      <c r="B41" s="68" t="s">
        <v>238</v>
      </c>
      <c r="C41" s="68" t="s">
        <v>239</v>
      </c>
      <c r="D41" s="68" t="s">
        <v>240</v>
      </c>
      <c r="E41" s="83">
        <v>13.0</v>
      </c>
      <c r="F41" s="95">
        <v>13.0</v>
      </c>
      <c r="G41" s="69" t="s">
        <v>156</v>
      </c>
      <c r="H41" s="85"/>
      <c r="I41" s="96"/>
    </row>
    <row r="42">
      <c r="A42" s="79" t="s">
        <v>133</v>
      </c>
      <c r="B42" s="73" t="s">
        <v>241</v>
      </c>
      <c r="C42" s="73" t="s">
        <v>242</v>
      </c>
      <c r="D42" s="73" t="s">
        <v>243</v>
      </c>
      <c r="E42" s="84">
        <v>1.0</v>
      </c>
      <c r="F42" s="74">
        <v>1.0</v>
      </c>
      <c r="G42" s="75" t="s">
        <v>156</v>
      </c>
      <c r="H42" s="87"/>
      <c r="I42" s="94"/>
    </row>
    <row r="43">
      <c r="A43" s="77" t="s">
        <v>133</v>
      </c>
      <c r="B43" s="68" t="s">
        <v>244</v>
      </c>
      <c r="C43" s="68" t="s">
        <v>237</v>
      </c>
      <c r="D43" s="68" t="s">
        <v>245</v>
      </c>
      <c r="E43" s="83">
        <v>-4.2</v>
      </c>
      <c r="F43" s="83">
        <v>-4.2</v>
      </c>
      <c r="G43" s="68" t="s">
        <v>156</v>
      </c>
      <c r="H43" s="85"/>
      <c r="I43" s="96"/>
    </row>
    <row r="44">
      <c r="A44" s="72" t="s">
        <v>133</v>
      </c>
      <c r="B44" s="73" t="s">
        <v>246</v>
      </c>
      <c r="C44" s="73" t="s">
        <v>247</v>
      </c>
      <c r="D44" s="75" t="s">
        <v>248</v>
      </c>
      <c r="E44" s="75" t="s">
        <v>249</v>
      </c>
      <c r="F44" s="103">
        <v>1.99999999999999E-14</v>
      </c>
      <c r="G44" s="75" t="s">
        <v>156</v>
      </c>
      <c r="H44" s="87"/>
      <c r="I44" s="66"/>
    </row>
    <row r="45">
      <c r="A45" s="67" t="s">
        <v>133</v>
      </c>
      <c r="B45" s="68" t="s">
        <v>250</v>
      </c>
      <c r="C45" s="68" t="s">
        <v>251</v>
      </c>
      <c r="D45" s="68" t="s">
        <v>252</v>
      </c>
      <c r="E45" s="95">
        <v>5.18</v>
      </c>
      <c r="F45" s="95">
        <v>5.18</v>
      </c>
      <c r="G45" s="69" t="s">
        <v>156</v>
      </c>
      <c r="H45" s="85"/>
      <c r="I45" s="104"/>
    </row>
    <row r="46">
      <c r="A46" s="105"/>
      <c r="B46" s="106"/>
      <c r="C46" s="106"/>
      <c r="D46" s="106"/>
      <c r="E46" s="106"/>
      <c r="F46" s="106"/>
      <c r="G46" s="106"/>
      <c r="H46" s="107"/>
    </row>
    <row r="47">
      <c r="A47" s="108" t="s">
        <v>133</v>
      </c>
      <c r="B47" s="109" t="s">
        <v>253</v>
      </c>
      <c r="C47" s="109" t="s">
        <v>254</v>
      </c>
      <c r="D47" s="109" t="s">
        <v>136</v>
      </c>
      <c r="E47" s="110"/>
      <c r="F47" s="110"/>
      <c r="G47" s="110"/>
      <c r="H47" s="111"/>
    </row>
    <row r="48">
      <c r="A48" s="112" t="s">
        <v>133</v>
      </c>
      <c r="B48" s="113" t="s">
        <v>205</v>
      </c>
      <c r="C48" s="113" t="s">
        <v>255</v>
      </c>
      <c r="D48" s="113" t="s">
        <v>207</v>
      </c>
      <c r="E48" s="106"/>
      <c r="F48" s="106"/>
      <c r="G48" s="106"/>
      <c r="H48" s="107"/>
    </row>
    <row r="49">
      <c r="A49" s="108" t="s">
        <v>133</v>
      </c>
      <c r="B49" s="109" t="s">
        <v>256</v>
      </c>
      <c r="C49" s="109" t="s">
        <v>209</v>
      </c>
      <c r="D49" s="109" t="s">
        <v>210</v>
      </c>
      <c r="E49" s="110"/>
      <c r="F49" s="110"/>
      <c r="G49" s="110"/>
      <c r="H49" s="111"/>
    </row>
    <row r="50">
      <c r="A50" s="112" t="s">
        <v>133</v>
      </c>
      <c r="B50" s="114" t="s">
        <v>257</v>
      </c>
      <c r="C50" s="114" t="s">
        <v>212</v>
      </c>
      <c r="D50" s="113" t="s">
        <v>150</v>
      </c>
      <c r="E50" s="106"/>
      <c r="F50" s="106"/>
      <c r="G50" s="106"/>
      <c r="H50" s="107"/>
    </row>
    <row r="51">
      <c r="A51" s="108" t="s">
        <v>133</v>
      </c>
      <c r="B51" s="115" t="s">
        <v>258</v>
      </c>
      <c r="C51" s="115" t="s">
        <v>216</v>
      </c>
      <c r="D51" s="116">
        <v>45901.0</v>
      </c>
      <c r="E51" s="110"/>
      <c r="F51" s="110"/>
      <c r="G51" s="110"/>
      <c r="H51" s="111"/>
    </row>
    <row r="52">
      <c r="A52" s="112" t="s">
        <v>133</v>
      </c>
      <c r="B52" s="117" t="s">
        <v>259</v>
      </c>
      <c r="C52" s="117" t="s">
        <v>219</v>
      </c>
      <c r="D52" s="113" t="s">
        <v>170</v>
      </c>
      <c r="E52" s="106"/>
      <c r="F52" s="106"/>
      <c r="G52" s="106"/>
      <c r="H52" s="107"/>
    </row>
    <row r="53">
      <c r="A53" s="108" t="s">
        <v>133</v>
      </c>
      <c r="B53" s="118" t="s">
        <v>259</v>
      </c>
      <c r="C53" s="115" t="s">
        <v>221</v>
      </c>
      <c r="D53" s="109" t="s">
        <v>175</v>
      </c>
      <c r="E53" s="110"/>
      <c r="F53" s="110"/>
      <c r="G53" s="110"/>
      <c r="H53" s="111"/>
    </row>
    <row r="54">
      <c r="A54" s="112" t="s">
        <v>133</v>
      </c>
      <c r="B54" s="113" t="s">
        <v>260</v>
      </c>
      <c r="C54" s="113" t="s">
        <v>224</v>
      </c>
      <c r="D54" s="113" t="s">
        <v>225</v>
      </c>
      <c r="E54" s="106"/>
      <c r="F54" s="106"/>
      <c r="G54" s="106"/>
      <c r="H54" s="107"/>
    </row>
    <row r="55">
      <c r="A55" s="108" t="s">
        <v>133</v>
      </c>
      <c r="B55" s="109" t="s">
        <v>261</v>
      </c>
      <c r="C55" s="109" t="s">
        <v>227</v>
      </c>
      <c r="D55" s="109" t="s">
        <v>228</v>
      </c>
      <c r="E55" s="110"/>
      <c r="F55" s="110"/>
      <c r="G55" s="110"/>
      <c r="H55" s="111"/>
    </row>
    <row r="56">
      <c r="A56" s="119" t="s">
        <v>133</v>
      </c>
      <c r="B56" s="120" t="s">
        <v>262</v>
      </c>
      <c r="C56" s="120" t="s">
        <v>230</v>
      </c>
      <c r="D56" s="120" t="s">
        <v>231</v>
      </c>
      <c r="E56" s="121"/>
      <c r="F56" s="121"/>
      <c r="G56" s="121"/>
      <c r="H56" s="122"/>
    </row>
    <row r="86">
      <c r="B86" s="6" t="s">
        <v>263</v>
      </c>
    </row>
    <row r="103">
      <c r="B103" s="6" t="s">
        <v>211</v>
      </c>
      <c r="C103" s="6" t="s">
        <v>212</v>
      </c>
      <c r="D103" s="6" t="s">
        <v>150</v>
      </c>
      <c r="E103" s="58" t="s">
        <v>213</v>
      </c>
    </row>
    <row r="104">
      <c r="E104" s="55"/>
    </row>
    <row r="105">
      <c r="E105" s="55"/>
    </row>
    <row r="106">
      <c r="E106" s="55"/>
    </row>
    <row r="107">
      <c r="E107" s="55"/>
    </row>
    <row r="108">
      <c r="E108" s="55"/>
    </row>
    <row r="109">
      <c r="E109" s="55"/>
    </row>
    <row r="110">
      <c r="E110" s="55"/>
    </row>
    <row r="111">
      <c r="E111" s="55"/>
    </row>
    <row r="112">
      <c r="E112" s="55"/>
    </row>
    <row r="113">
      <c r="E113" s="55"/>
    </row>
    <row r="114">
      <c r="E114" s="55"/>
    </row>
    <row r="115">
      <c r="E115" s="55"/>
    </row>
    <row r="116">
      <c r="E116" s="55"/>
    </row>
    <row r="117">
      <c r="E117" s="55"/>
    </row>
    <row r="118">
      <c r="E118" s="55"/>
    </row>
    <row r="119">
      <c r="E119" s="55"/>
    </row>
    <row r="120">
      <c r="E120" s="55"/>
    </row>
    <row r="121">
      <c r="E121" s="55"/>
    </row>
    <row r="122">
      <c r="E122" s="55"/>
    </row>
    <row r="123">
      <c r="E123" s="55"/>
    </row>
    <row r="124">
      <c r="E124" s="55"/>
    </row>
    <row r="125">
      <c r="E125" s="55"/>
    </row>
    <row r="126">
      <c r="E126" s="55"/>
    </row>
    <row r="127">
      <c r="E127" s="55"/>
    </row>
    <row r="128">
      <c r="E128" s="55"/>
    </row>
    <row r="129">
      <c r="E129" s="55"/>
    </row>
    <row r="130">
      <c r="E130" s="55"/>
    </row>
    <row r="131">
      <c r="E131" s="55"/>
    </row>
    <row r="132">
      <c r="E132" s="55"/>
    </row>
    <row r="133">
      <c r="E133" s="55"/>
    </row>
    <row r="134">
      <c r="E134" s="55"/>
    </row>
    <row r="135">
      <c r="E135" s="55"/>
    </row>
    <row r="136">
      <c r="E136" s="55"/>
    </row>
    <row r="137">
      <c r="E137" s="55"/>
    </row>
    <row r="138">
      <c r="E138" s="55"/>
    </row>
    <row r="139">
      <c r="E139" s="55"/>
    </row>
    <row r="140">
      <c r="E140" s="55"/>
    </row>
    <row r="141">
      <c r="E141" s="55"/>
    </row>
    <row r="142">
      <c r="E142" s="55"/>
    </row>
    <row r="143">
      <c r="E143" s="55"/>
    </row>
    <row r="144">
      <c r="E144" s="55"/>
    </row>
    <row r="145">
      <c r="E145" s="55"/>
    </row>
    <row r="146">
      <c r="E146" s="55"/>
    </row>
    <row r="147">
      <c r="E147" s="55"/>
    </row>
    <row r="148">
      <c r="E148" s="55"/>
    </row>
    <row r="149">
      <c r="E149" s="55"/>
    </row>
    <row r="150">
      <c r="E150" s="55"/>
    </row>
    <row r="151">
      <c r="E151" s="55"/>
    </row>
    <row r="152">
      <c r="E152" s="55"/>
    </row>
    <row r="153">
      <c r="E153" s="55"/>
    </row>
    <row r="154">
      <c r="E154" s="55"/>
    </row>
    <row r="155">
      <c r="E155" s="55"/>
    </row>
    <row r="156">
      <c r="E156" s="55"/>
    </row>
    <row r="157">
      <c r="E157" s="55"/>
    </row>
    <row r="158">
      <c r="E158" s="55"/>
    </row>
    <row r="159">
      <c r="E159" s="55"/>
    </row>
    <row r="160">
      <c r="E160" s="55"/>
    </row>
    <row r="161">
      <c r="E161" s="55"/>
    </row>
    <row r="162">
      <c r="E162" s="55"/>
    </row>
    <row r="163">
      <c r="E163" s="55"/>
    </row>
    <row r="164">
      <c r="E164" s="55"/>
    </row>
    <row r="165">
      <c r="E165" s="55"/>
    </row>
    <row r="166">
      <c r="E166" s="55"/>
    </row>
    <row r="167">
      <c r="E167" s="55"/>
    </row>
    <row r="168">
      <c r="E168" s="55"/>
    </row>
    <row r="169">
      <c r="E169" s="55"/>
    </row>
    <row r="170">
      <c r="E170" s="55"/>
    </row>
    <row r="171">
      <c r="E171" s="55"/>
    </row>
    <row r="172">
      <c r="E172" s="55"/>
    </row>
    <row r="173">
      <c r="E173" s="55"/>
    </row>
    <row r="174">
      <c r="E174" s="55"/>
    </row>
    <row r="175">
      <c r="E175" s="55"/>
    </row>
    <row r="176">
      <c r="E176" s="55"/>
    </row>
    <row r="177">
      <c r="E177" s="55"/>
    </row>
    <row r="178">
      <c r="E178" s="55"/>
    </row>
    <row r="179">
      <c r="E179" s="55"/>
    </row>
    <row r="180">
      <c r="E180" s="55"/>
    </row>
    <row r="181">
      <c r="E181" s="55"/>
    </row>
    <row r="182">
      <c r="E182" s="55"/>
    </row>
    <row r="183">
      <c r="E183" s="55"/>
    </row>
    <row r="184">
      <c r="E184" s="55"/>
    </row>
    <row r="185">
      <c r="E185" s="55"/>
    </row>
    <row r="186">
      <c r="E186" s="55"/>
    </row>
    <row r="187">
      <c r="E187" s="55"/>
    </row>
    <row r="188">
      <c r="E188" s="55"/>
    </row>
    <row r="189">
      <c r="E189" s="55"/>
    </row>
    <row r="190">
      <c r="E190" s="55"/>
    </row>
    <row r="191">
      <c r="E191" s="55"/>
    </row>
    <row r="192">
      <c r="E192" s="55"/>
    </row>
    <row r="193">
      <c r="E193" s="55"/>
    </row>
    <row r="194">
      <c r="E194" s="55"/>
    </row>
    <row r="195">
      <c r="E195" s="55"/>
    </row>
    <row r="196">
      <c r="E196" s="55"/>
    </row>
    <row r="197">
      <c r="E197" s="55"/>
    </row>
    <row r="198">
      <c r="E198" s="55"/>
    </row>
    <row r="199">
      <c r="E199" s="55"/>
    </row>
    <row r="200">
      <c r="E200" s="55"/>
    </row>
    <row r="201">
      <c r="E201" s="55"/>
    </row>
    <row r="202">
      <c r="E202" s="55"/>
    </row>
    <row r="203">
      <c r="E203" s="55"/>
    </row>
    <row r="204">
      <c r="E204" s="55"/>
    </row>
    <row r="205">
      <c r="E205" s="55"/>
    </row>
    <row r="206">
      <c r="E206" s="55"/>
    </row>
    <row r="207">
      <c r="E207" s="55"/>
    </row>
    <row r="208">
      <c r="E208" s="55"/>
    </row>
    <row r="209">
      <c r="E209" s="55"/>
    </row>
    <row r="210">
      <c r="E210" s="55"/>
    </row>
    <row r="211">
      <c r="E211" s="55"/>
    </row>
    <row r="212">
      <c r="E212" s="55"/>
    </row>
    <row r="213">
      <c r="E213" s="55"/>
    </row>
    <row r="214">
      <c r="E214" s="55"/>
    </row>
    <row r="215">
      <c r="E215" s="55"/>
    </row>
    <row r="216">
      <c r="E216" s="55"/>
    </row>
    <row r="217">
      <c r="E217" s="55"/>
    </row>
    <row r="218">
      <c r="E218" s="55"/>
    </row>
    <row r="219">
      <c r="E219" s="55"/>
    </row>
    <row r="220">
      <c r="E220" s="55"/>
    </row>
    <row r="221">
      <c r="E221" s="55"/>
    </row>
    <row r="222">
      <c r="E222" s="55"/>
    </row>
    <row r="223">
      <c r="E223" s="55"/>
    </row>
    <row r="224">
      <c r="E224" s="55"/>
    </row>
    <row r="225">
      <c r="E225" s="55"/>
    </row>
    <row r="226">
      <c r="E226" s="55"/>
    </row>
    <row r="227">
      <c r="E227" s="55"/>
    </row>
    <row r="228">
      <c r="E228" s="55"/>
    </row>
    <row r="229">
      <c r="E229" s="55"/>
    </row>
    <row r="230">
      <c r="E230" s="55"/>
    </row>
    <row r="231">
      <c r="E231" s="55"/>
    </row>
    <row r="232">
      <c r="E232" s="55"/>
    </row>
    <row r="233">
      <c r="E233" s="55"/>
    </row>
    <row r="234">
      <c r="E234" s="55"/>
    </row>
    <row r="235">
      <c r="E235" s="55"/>
    </row>
    <row r="236">
      <c r="E236" s="55"/>
    </row>
    <row r="237">
      <c r="E237" s="55"/>
    </row>
    <row r="238">
      <c r="E238" s="55"/>
    </row>
    <row r="239">
      <c r="E239" s="55"/>
    </row>
    <row r="240">
      <c r="E240" s="55"/>
    </row>
    <row r="241">
      <c r="E241" s="55"/>
    </row>
    <row r="242">
      <c r="E242" s="55"/>
    </row>
    <row r="243">
      <c r="E243" s="55"/>
    </row>
    <row r="244">
      <c r="E244" s="55"/>
    </row>
    <row r="245">
      <c r="E245" s="55"/>
    </row>
    <row r="246">
      <c r="E246" s="55"/>
    </row>
    <row r="247">
      <c r="E247" s="55"/>
    </row>
    <row r="248">
      <c r="E248" s="55"/>
    </row>
    <row r="249">
      <c r="E249" s="55"/>
    </row>
    <row r="250">
      <c r="E250" s="55"/>
    </row>
    <row r="251">
      <c r="E251" s="55"/>
    </row>
    <row r="252">
      <c r="E252" s="55"/>
    </row>
    <row r="253">
      <c r="E253" s="55"/>
    </row>
    <row r="254">
      <c r="E254" s="55"/>
    </row>
    <row r="255">
      <c r="E255" s="55"/>
    </row>
    <row r="256">
      <c r="E256" s="55"/>
    </row>
    <row r="257">
      <c r="E257" s="55"/>
    </row>
    <row r="258">
      <c r="E258" s="55"/>
    </row>
    <row r="259">
      <c r="E259" s="55"/>
    </row>
    <row r="260">
      <c r="E260" s="55"/>
    </row>
    <row r="261">
      <c r="E261" s="55"/>
    </row>
    <row r="262">
      <c r="E262" s="55"/>
    </row>
    <row r="263">
      <c r="E263" s="55"/>
    </row>
    <row r="264">
      <c r="E264" s="55"/>
    </row>
    <row r="265">
      <c r="E265" s="55"/>
    </row>
    <row r="266">
      <c r="E266" s="55"/>
    </row>
    <row r="267">
      <c r="E267" s="55"/>
    </row>
    <row r="268">
      <c r="E268" s="55"/>
    </row>
    <row r="269">
      <c r="E269" s="55"/>
    </row>
    <row r="270">
      <c r="E270" s="55"/>
    </row>
    <row r="271">
      <c r="E271" s="55"/>
    </row>
    <row r="272">
      <c r="E272" s="55"/>
    </row>
    <row r="273">
      <c r="E273" s="55"/>
    </row>
    <row r="274">
      <c r="E274" s="55"/>
    </row>
    <row r="275">
      <c r="E275" s="55"/>
    </row>
    <row r="276">
      <c r="E276" s="55"/>
    </row>
    <row r="277">
      <c r="E277" s="55"/>
    </row>
    <row r="278">
      <c r="E278" s="55"/>
    </row>
    <row r="279">
      <c r="E279" s="55"/>
    </row>
    <row r="280">
      <c r="E280" s="55"/>
    </row>
    <row r="281">
      <c r="E281" s="55"/>
    </row>
    <row r="282">
      <c r="E282" s="55"/>
    </row>
    <row r="283">
      <c r="E283" s="55"/>
    </row>
    <row r="284">
      <c r="E284" s="55"/>
    </row>
    <row r="285">
      <c r="E285" s="55"/>
    </row>
    <row r="286">
      <c r="E286" s="55"/>
    </row>
    <row r="287">
      <c r="E287" s="55"/>
    </row>
    <row r="288">
      <c r="E288" s="55"/>
    </row>
    <row r="289">
      <c r="E289" s="55"/>
    </row>
    <row r="290">
      <c r="E290" s="55"/>
    </row>
    <row r="291">
      <c r="E291" s="55"/>
    </row>
    <row r="292">
      <c r="E292" s="55"/>
    </row>
    <row r="293">
      <c r="E293" s="55"/>
    </row>
    <row r="294">
      <c r="E294" s="55"/>
    </row>
    <row r="295">
      <c r="E295" s="55"/>
    </row>
    <row r="296">
      <c r="E296" s="55"/>
    </row>
    <row r="297">
      <c r="E297" s="55"/>
    </row>
    <row r="298">
      <c r="E298" s="55"/>
    </row>
    <row r="299">
      <c r="E299" s="55"/>
    </row>
    <row r="300">
      <c r="E300" s="55"/>
    </row>
    <row r="301">
      <c r="E301" s="55"/>
    </row>
    <row r="302">
      <c r="E302" s="55"/>
    </row>
    <row r="303">
      <c r="E303" s="55"/>
    </row>
    <row r="304">
      <c r="E304" s="55"/>
    </row>
    <row r="305">
      <c r="E305" s="55"/>
    </row>
    <row r="306">
      <c r="E306" s="55"/>
    </row>
    <row r="307">
      <c r="E307" s="55"/>
    </row>
    <row r="308">
      <c r="E308" s="55"/>
    </row>
    <row r="309">
      <c r="E309" s="55"/>
    </row>
    <row r="310">
      <c r="E310" s="55"/>
    </row>
    <row r="311">
      <c r="E311" s="55"/>
    </row>
    <row r="312">
      <c r="E312" s="55"/>
    </row>
    <row r="313">
      <c r="E313" s="55"/>
    </row>
    <row r="314">
      <c r="E314" s="55"/>
    </row>
    <row r="315">
      <c r="E315" s="55"/>
    </row>
    <row r="316">
      <c r="E316" s="55"/>
    </row>
    <row r="317">
      <c r="E317" s="55"/>
    </row>
    <row r="318">
      <c r="E318" s="55"/>
    </row>
    <row r="319">
      <c r="E319" s="55"/>
    </row>
    <row r="320">
      <c r="E320" s="55"/>
    </row>
    <row r="321">
      <c r="E321" s="55"/>
    </row>
    <row r="322">
      <c r="E322" s="55"/>
    </row>
    <row r="323">
      <c r="E323" s="55"/>
    </row>
    <row r="324">
      <c r="E324" s="55"/>
    </row>
    <row r="325">
      <c r="E325" s="55"/>
    </row>
    <row r="326">
      <c r="E326" s="55"/>
    </row>
    <row r="327">
      <c r="E327" s="55"/>
    </row>
    <row r="328">
      <c r="E328" s="55"/>
    </row>
    <row r="329">
      <c r="E329" s="55"/>
    </row>
    <row r="330">
      <c r="E330" s="55"/>
    </row>
    <row r="331">
      <c r="E331" s="55"/>
    </row>
    <row r="332">
      <c r="E332" s="55"/>
    </row>
    <row r="333">
      <c r="E333" s="55"/>
    </row>
    <row r="334">
      <c r="E334" s="55"/>
    </row>
    <row r="335">
      <c r="E335" s="55"/>
    </row>
    <row r="336">
      <c r="E336" s="55"/>
    </row>
    <row r="337">
      <c r="E337" s="55"/>
    </row>
    <row r="338">
      <c r="E338" s="55"/>
    </row>
    <row r="339">
      <c r="E339" s="55"/>
    </row>
    <row r="340">
      <c r="E340" s="55"/>
    </row>
    <row r="341">
      <c r="E341" s="55"/>
    </row>
    <row r="342">
      <c r="E342" s="55"/>
    </row>
    <row r="343">
      <c r="E343" s="55"/>
    </row>
    <row r="344">
      <c r="E344" s="55"/>
    </row>
    <row r="345">
      <c r="E345" s="55"/>
    </row>
    <row r="346">
      <c r="E346" s="55"/>
    </row>
    <row r="347">
      <c r="E347" s="55"/>
    </row>
    <row r="348">
      <c r="E348" s="55"/>
    </row>
    <row r="349">
      <c r="E349" s="55"/>
    </row>
    <row r="350">
      <c r="E350" s="55"/>
    </row>
    <row r="351">
      <c r="E351" s="55"/>
    </row>
    <row r="352">
      <c r="E352" s="55"/>
    </row>
    <row r="353">
      <c r="E353" s="55"/>
    </row>
    <row r="354">
      <c r="E354" s="55"/>
    </row>
    <row r="355">
      <c r="E355" s="55"/>
    </row>
    <row r="356">
      <c r="E356" s="55"/>
    </row>
    <row r="357">
      <c r="E357" s="55"/>
    </row>
    <row r="358">
      <c r="E358" s="55"/>
    </row>
    <row r="359">
      <c r="E359" s="55"/>
    </row>
    <row r="360">
      <c r="E360" s="55"/>
    </row>
    <row r="361">
      <c r="E361" s="55"/>
    </row>
    <row r="362">
      <c r="E362" s="55"/>
    </row>
    <row r="363">
      <c r="E363" s="55"/>
    </row>
    <row r="364">
      <c r="E364" s="55"/>
    </row>
    <row r="365">
      <c r="E365" s="55"/>
    </row>
    <row r="366">
      <c r="E366" s="55"/>
    </row>
    <row r="367">
      <c r="E367" s="55"/>
    </row>
    <row r="368">
      <c r="E368" s="55"/>
    </row>
    <row r="369">
      <c r="E369" s="55"/>
    </row>
    <row r="370">
      <c r="E370" s="55"/>
    </row>
    <row r="371">
      <c r="E371" s="55"/>
    </row>
    <row r="372">
      <c r="E372" s="55"/>
    </row>
    <row r="373">
      <c r="E373" s="55"/>
    </row>
    <row r="374">
      <c r="E374" s="55"/>
    </row>
    <row r="375">
      <c r="E375" s="55"/>
    </row>
    <row r="376">
      <c r="E376" s="55"/>
    </row>
    <row r="377">
      <c r="E377" s="55"/>
    </row>
    <row r="378">
      <c r="E378" s="55"/>
    </row>
    <row r="379">
      <c r="E379" s="55"/>
    </row>
    <row r="380">
      <c r="E380" s="55"/>
    </row>
    <row r="381">
      <c r="E381" s="55"/>
    </row>
    <row r="382">
      <c r="E382" s="55"/>
    </row>
    <row r="383">
      <c r="E383" s="55"/>
    </row>
    <row r="384">
      <c r="E384" s="55"/>
    </row>
    <row r="385">
      <c r="E385" s="55"/>
    </row>
    <row r="386">
      <c r="E386" s="55"/>
    </row>
    <row r="387">
      <c r="E387" s="55"/>
    </row>
    <row r="388">
      <c r="E388" s="55"/>
    </row>
    <row r="389">
      <c r="E389" s="55"/>
    </row>
    <row r="390">
      <c r="E390" s="55"/>
    </row>
    <row r="391">
      <c r="E391" s="55"/>
    </row>
    <row r="392">
      <c r="E392" s="55"/>
    </row>
    <row r="393">
      <c r="E393" s="55"/>
    </row>
    <row r="394">
      <c r="E394" s="55"/>
    </row>
    <row r="395">
      <c r="E395" s="55"/>
    </row>
    <row r="396">
      <c r="E396" s="55"/>
    </row>
    <row r="397">
      <c r="E397" s="55"/>
    </row>
    <row r="398">
      <c r="E398" s="55"/>
    </row>
    <row r="399">
      <c r="E399" s="55"/>
    </row>
    <row r="400">
      <c r="E400" s="55"/>
    </row>
    <row r="401">
      <c r="E401" s="55"/>
    </row>
    <row r="402">
      <c r="E402" s="55"/>
    </row>
    <row r="403">
      <c r="E403" s="55"/>
    </row>
    <row r="404">
      <c r="E404" s="55"/>
    </row>
    <row r="405">
      <c r="E405" s="55"/>
    </row>
    <row r="406">
      <c r="E406" s="55"/>
    </row>
    <row r="407">
      <c r="E407" s="55"/>
    </row>
    <row r="408">
      <c r="E408" s="55"/>
    </row>
    <row r="409">
      <c r="E409" s="55"/>
    </row>
    <row r="410">
      <c r="E410" s="55"/>
    </row>
    <row r="411">
      <c r="E411" s="55"/>
    </row>
    <row r="412">
      <c r="E412" s="55"/>
    </row>
    <row r="413">
      <c r="E413" s="55"/>
    </row>
    <row r="414">
      <c r="E414" s="55"/>
    </row>
    <row r="415">
      <c r="E415" s="55"/>
    </row>
    <row r="416">
      <c r="E416" s="55"/>
    </row>
    <row r="417">
      <c r="E417" s="55"/>
    </row>
    <row r="418">
      <c r="E418" s="55"/>
    </row>
    <row r="419">
      <c r="E419" s="55"/>
    </row>
    <row r="420">
      <c r="E420" s="55"/>
    </row>
    <row r="421">
      <c r="E421" s="55"/>
    </row>
    <row r="422">
      <c r="E422" s="55"/>
    </row>
    <row r="423">
      <c r="E423" s="55"/>
    </row>
    <row r="424">
      <c r="E424" s="55"/>
    </row>
    <row r="425">
      <c r="E425" s="55"/>
    </row>
    <row r="426">
      <c r="E426" s="55"/>
    </row>
    <row r="427">
      <c r="E427" s="55"/>
    </row>
    <row r="428">
      <c r="E428" s="55"/>
    </row>
    <row r="429">
      <c r="E429" s="55"/>
    </row>
    <row r="430">
      <c r="E430" s="55"/>
    </row>
    <row r="431">
      <c r="E431" s="55"/>
    </row>
    <row r="432">
      <c r="E432" s="55"/>
    </row>
    <row r="433">
      <c r="E433" s="55"/>
    </row>
    <row r="434">
      <c r="E434" s="55"/>
    </row>
    <row r="435">
      <c r="E435" s="55"/>
    </row>
    <row r="436">
      <c r="E436" s="55"/>
    </row>
    <row r="437">
      <c r="E437" s="55"/>
    </row>
    <row r="438">
      <c r="E438" s="55"/>
    </row>
    <row r="439">
      <c r="E439" s="55"/>
    </row>
    <row r="440">
      <c r="E440" s="55"/>
    </row>
    <row r="441">
      <c r="E441" s="55"/>
    </row>
    <row r="442">
      <c r="E442" s="55"/>
    </row>
    <row r="443">
      <c r="E443" s="55"/>
    </row>
    <row r="444">
      <c r="E444" s="55"/>
    </row>
    <row r="445">
      <c r="E445" s="55"/>
    </row>
    <row r="446">
      <c r="E446" s="55"/>
    </row>
    <row r="447">
      <c r="E447" s="55"/>
    </row>
    <row r="448">
      <c r="E448" s="55"/>
    </row>
    <row r="449">
      <c r="E449" s="55"/>
    </row>
    <row r="450">
      <c r="E450" s="55"/>
    </row>
    <row r="451">
      <c r="E451" s="55"/>
    </row>
    <row r="452">
      <c r="E452" s="55"/>
    </row>
    <row r="453">
      <c r="E453" s="55"/>
    </row>
    <row r="454">
      <c r="E454" s="55"/>
    </row>
    <row r="455">
      <c r="E455" s="55"/>
    </row>
    <row r="456">
      <c r="E456" s="55"/>
    </row>
    <row r="457">
      <c r="E457" s="55"/>
    </row>
    <row r="458">
      <c r="E458" s="55"/>
    </row>
    <row r="459">
      <c r="E459" s="55"/>
    </row>
    <row r="460">
      <c r="E460" s="55"/>
    </row>
    <row r="461">
      <c r="E461" s="55"/>
    </row>
    <row r="462">
      <c r="E462" s="55"/>
    </row>
    <row r="463">
      <c r="E463" s="55"/>
    </row>
    <row r="464">
      <c r="E464" s="55"/>
    </row>
    <row r="465">
      <c r="E465" s="55"/>
    </row>
    <row r="466">
      <c r="E466" s="55"/>
    </row>
    <row r="467">
      <c r="E467" s="55"/>
    </row>
    <row r="468">
      <c r="E468" s="55"/>
    </row>
    <row r="469">
      <c r="E469" s="55"/>
    </row>
    <row r="470">
      <c r="E470" s="55"/>
    </row>
    <row r="471">
      <c r="E471" s="55"/>
    </row>
    <row r="472">
      <c r="E472" s="55"/>
    </row>
    <row r="473">
      <c r="E473" s="55"/>
    </row>
    <row r="474">
      <c r="E474" s="55"/>
    </row>
    <row r="475">
      <c r="E475" s="55"/>
    </row>
    <row r="476">
      <c r="E476" s="55"/>
    </row>
    <row r="477">
      <c r="E477" s="55"/>
    </row>
    <row r="478">
      <c r="E478" s="55"/>
    </row>
    <row r="479">
      <c r="E479" s="55"/>
    </row>
    <row r="480">
      <c r="E480" s="55"/>
    </row>
    <row r="481">
      <c r="E481" s="55"/>
    </row>
    <row r="482">
      <c r="E482" s="55"/>
    </row>
    <row r="483">
      <c r="E483" s="55"/>
    </row>
    <row r="484">
      <c r="E484" s="55"/>
    </row>
    <row r="485">
      <c r="E485" s="55"/>
    </row>
    <row r="486">
      <c r="E486" s="55"/>
    </row>
    <row r="487">
      <c r="E487" s="55"/>
    </row>
    <row r="488">
      <c r="E488" s="55"/>
    </row>
    <row r="489">
      <c r="E489" s="55"/>
    </row>
    <row r="490">
      <c r="E490" s="55"/>
    </row>
    <row r="491">
      <c r="E491" s="55"/>
    </row>
    <row r="492">
      <c r="E492" s="55"/>
    </row>
    <row r="493">
      <c r="E493" s="55"/>
    </row>
    <row r="494">
      <c r="E494" s="55"/>
    </row>
    <row r="495">
      <c r="E495" s="55"/>
    </row>
    <row r="496">
      <c r="E496" s="55"/>
    </row>
    <row r="497">
      <c r="E497" s="55"/>
    </row>
    <row r="498">
      <c r="E498" s="55"/>
    </row>
    <row r="499">
      <c r="E499" s="55"/>
    </row>
    <row r="500">
      <c r="E500" s="55"/>
    </row>
    <row r="501">
      <c r="E501" s="55"/>
    </row>
    <row r="502">
      <c r="E502" s="55"/>
    </row>
    <row r="503">
      <c r="E503" s="55"/>
    </row>
    <row r="504">
      <c r="E504" s="55"/>
    </row>
    <row r="505">
      <c r="E505" s="55"/>
    </row>
    <row r="506">
      <c r="E506" s="55"/>
    </row>
    <row r="507">
      <c r="E507" s="55"/>
    </row>
    <row r="508">
      <c r="E508" s="55"/>
    </row>
    <row r="509">
      <c r="E509" s="55"/>
    </row>
    <row r="510">
      <c r="E510" s="55"/>
    </row>
    <row r="511">
      <c r="E511" s="55"/>
    </row>
    <row r="512">
      <c r="E512" s="55"/>
    </row>
    <row r="513">
      <c r="E513" s="55"/>
    </row>
    <row r="514">
      <c r="E514" s="55"/>
    </row>
    <row r="515">
      <c r="E515" s="55"/>
    </row>
    <row r="516">
      <c r="E516" s="55"/>
    </row>
    <row r="517">
      <c r="E517" s="55"/>
    </row>
    <row r="518">
      <c r="E518" s="55"/>
    </row>
    <row r="519">
      <c r="E519" s="55"/>
    </row>
    <row r="520">
      <c r="E520" s="55"/>
    </row>
    <row r="521">
      <c r="E521" s="55"/>
    </row>
    <row r="522">
      <c r="E522" s="55"/>
    </row>
    <row r="523">
      <c r="E523" s="55"/>
    </row>
    <row r="524">
      <c r="E524" s="55"/>
    </row>
    <row r="525">
      <c r="E525" s="55"/>
    </row>
    <row r="526">
      <c r="E526" s="55"/>
    </row>
    <row r="527">
      <c r="E527" s="55"/>
    </row>
    <row r="528">
      <c r="E528" s="55"/>
    </row>
    <row r="529">
      <c r="E529" s="55"/>
    </row>
    <row r="530">
      <c r="E530" s="55"/>
    </row>
    <row r="531">
      <c r="E531" s="55"/>
    </row>
    <row r="532">
      <c r="E532" s="55"/>
    </row>
    <row r="533">
      <c r="E533" s="55"/>
    </row>
    <row r="534">
      <c r="E534" s="55"/>
    </row>
    <row r="535">
      <c r="E535" s="55"/>
    </row>
    <row r="536">
      <c r="E536" s="55"/>
    </row>
    <row r="537">
      <c r="E537" s="55"/>
    </row>
    <row r="538">
      <c r="E538" s="55"/>
    </row>
    <row r="539">
      <c r="E539" s="55"/>
    </row>
    <row r="540">
      <c r="E540" s="55"/>
    </row>
    <row r="541">
      <c r="E541" s="55"/>
    </row>
    <row r="542">
      <c r="E542" s="55"/>
    </row>
    <row r="543">
      <c r="E543" s="55"/>
    </row>
    <row r="544">
      <c r="E544" s="55"/>
    </row>
    <row r="545">
      <c r="E545" s="55"/>
    </row>
    <row r="546">
      <c r="E546" s="55"/>
    </row>
    <row r="547">
      <c r="E547" s="55"/>
    </row>
    <row r="548">
      <c r="E548" s="55"/>
    </row>
    <row r="549">
      <c r="E549" s="55"/>
    </row>
    <row r="550">
      <c r="E550" s="55"/>
    </row>
    <row r="551">
      <c r="E551" s="55"/>
    </row>
    <row r="552">
      <c r="E552" s="55"/>
    </row>
    <row r="553">
      <c r="E553" s="55"/>
    </row>
    <row r="554">
      <c r="E554" s="55"/>
    </row>
    <row r="555">
      <c r="E555" s="55"/>
    </row>
    <row r="556">
      <c r="E556" s="55"/>
    </row>
    <row r="557">
      <c r="E557" s="55"/>
    </row>
    <row r="558">
      <c r="E558" s="55"/>
    </row>
    <row r="559">
      <c r="E559" s="55"/>
    </row>
    <row r="560">
      <c r="E560" s="55"/>
    </row>
    <row r="561">
      <c r="E561" s="55"/>
    </row>
    <row r="562">
      <c r="E562" s="55"/>
    </row>
    <row r="563">
      <c r="E563" s="55"/>
    </row>
    <row r="564">
      <c r="E564" s="55"/>
    </row>
    <row r="565">
      <c r="E565" s="55"/>
    </row>
    <row r="566">
      <c r="E566" s="55"/>
    </row>
    <row r="567">
      <c r="E567" s="55"/>
    </row>
    <row r="568">
      <c r="E568" s="55"/>
    </row>
    <row r="569">
      <c r="E569" s="55"/>
    </row>
    <row r="570">
      <c r="E570" s="55"/>
    </row>
    <row r="571">
      <c r="E571" s="55"/>
    </row>
    <row r="572">
      <c r="E572" s="55"/>
    </row>
    <row r="573">
      <c r="E573" s="55"/>
    </row>
    <row r="574">
      <c r="E574" s="55"/>
    </row>
    <row r="575">
      <c r="E575" s="55"/>
    </row>
    <row r="576">
      <c r="E576" s="55"/>
    </row>
    <row r="577">
      <c r="E577" s="55"/>
    </row>
    <row r="578">
      <c r="E578" s="55"/>
    </row>
    <row r="579">
      <c r="E579" s="55"/>
    </row>
    <row r="580">
      <c r="E580" s="55"/>
    </row>
    <row r="581">
      <c r="E581" s="55"/>
    </row>
    <row r="582">
      <c r="E582" s="55"/>
    </row>
    <row r="583">
      <c r="E583" s="55"/>
    </row>
    <row r="584">
      <c r="E584" s="55"/>
    </row>
    <row r="585">
      <c r="E585" s="55"/>
    </row>
    <row r="586">
      <c r="E586" s="55"/>
    </row>
    <row r="587">
      <c r="E587" s="55"/>
    </row>
    <row r="588">
      <c r="E588" s="55"/>
    </row>
    <row r="589">
      <c r="E589" s="55"/>
    </row>
    <row r="590">
      <c r="E590" s="55"/>
    </row>
    <row r="591">
      <c r="E591" s="55"/>
    </row>
    <row r="592">
      <c r="E592" s="55"/>
    </row>
    <row r="593">
      <c r="E593" s="55"/>
    </row>
    <row r="594">
      <c r="E594" s="55"/>
    </row>
    <row r="595">
      <c r="E595" s="55"/>
    </row>
    <row r="596">
      <c r="E596" s="55"/>
    </row>
    <row r="597">
      <c r="E597" s="55"/>
    </row>
    <row r="598">
      <c r="E598" s="55"/>
    </row>
    <row r="599">
      <c r="E599" s="55"/>
    </row>
    <row r="600">
      <c r="E600" s="55"/>
    </row>
    <row r="601">
      <c r="E601" s="55"/>
    </row>
    <row r="602">
      <c r="E602" s="55"/>
    </row>
    <row r="603">
      <c r="E603" s="55"/>
    </row>
    <row r="604">
      <c r="E604" s="55"/>
    </row>
    <row r="605">
      <c r="E605" s="55"/>
    </row>
    <row r="606">
      <c r="E606" s="55"/>
    </row>
    <row r="607">
      <c r="E607" s="55"/>
    </row>
    <row r="608">
      <c r="E608" s="55"/>
    </row>
    <row r="609">
      <c r="E609" s="55"/>
    </row>
    <row r="610">
      <c r="E610" s="55"/>
    </row>
    <row r="611">
      <c r="E611" s="55"/>
    </row>
    <row r="612">
      <c r="E612" s="55"/>
    </row>
    <row r="613">
      <c r="E613" s="55"/>
    </row>
    <row r="614">
      <c r="E614" s="55"/>
    </row>
    <row r="615">
      <c r="E615" s="55"/>
    </row>
    <row r="616">
      <c r="E616" s="55"/>
    </row>
    <row r="617">
      <c r="E617" s="55"/>
    </row>
    <row r="618">
      <c r="E618" s="55"/>
    </row>
    <row r="619">
      <c r="E619" s="55"/>
    </row>
    <row r="620">
      <c r="E620" s="55"/>
    </row>
    <row r="621">
      <c r="E621" s="55"/>
    </row>
    <row r="622">
      <c r="E622" s="55"/>
    </row>
    <row r="623">
      <c r="E623" s="55"/>
    </row>
    <row r="624">
      <c r="E624" s="55"/>
    </row>
    <row r="625">
      <c r="E625" s="55"/>
    </row>
    <row r="626">
      <c r="E626" s="55"/>
    </row>
    <row r="627">
      <c r="E627" s="55"/>
    </row>
    <row r="628">
      <c r="E628" s="55"/>
    </row>
    <row r="629">
      <c r="E629" s="55"/>
    </row>
    <row r="630">
      <c r="E630" s="55"/>
    </row>
    <row r="631">
      <c r="E631" s="55"/>
    </row>
    <row r="632">
      <c r="E632" s="55"/>
    </row>
    <row r="633">
      <c r="E633" s="55"/>
    </row>
    <row r="634">
      <c r="E634" s="55"/>
    </row>
    <row r="635">
      <c r="E635" s="55"/>
    </row>
    <row r="636">
      <c r="E636" s="55"/>
    </row>
    <row r="637">
      <c r="E637" s="55"/>
    </row>
    <row r="638">
      <c r="E638" s="55"/>
    </row>
    <row r="639">
      <c r="E639" s="55"/>
    </row>
    <row r="640">
      <c r="E640" s="55"/>
    </row>
    <row r="641">
      <c r="E641" s="55"/>
    </row>
    <row r="642">
      <c r="E642" s="55"/>
    </row>
    <row r="643">
      <c r="E643" s="55"/>
    </row>
    <row r="644">
      <c r="E644" s="55"/>
    </row>
    <row r="645">
      <c r="E645" s="55"/>
    </row>
    <row r="646">
      <c r="E646" s="55"/>
    </row>
    <row r="647">
      <c r="E647" s="55"/>
    </row>
    <row r="648">
      <c r="E648" s="55"/>
    </row>
    <row r="649">
      <c r="E649" s="55"/>
    </row>
    <row r="650">
      <c r="E650" s="55"/>
    </row>
    <row r="651">
      <c r="E651" s="55"/>
    </row>
    <row r="652">
      <c r="E652" s="55"/>
    </row>
    <row r="653">
      <c r="E653" s="55"/>
    </row>
    <row r="654">
      <c r="E654" s="55"/>
    </row>
    <row r="655">
      <c r="E655" s="55"/>
    </row>
    <row r="656">
      <c r="E656" s="55"/>
    </row>
    <row r="657">
      <c r="E657" s="55"/>
    </row>
    <row r="658">
      <c r="E658" s="55"/>
    </row>
    <row r="659">
      <c r="E659" s="55"/>
    </row>
    <row r="660">
      <c r="E660" s="55"/>
    </row>
    <row r="661">
      <c r="E661" s="55"/>
    </row>
    <row r="662">
      <c r="E662" s="55"/>
    </row>
    <row r="663">
      <c r="E663" s="55"/>
    </row>
    <row r="664">
      <c r="E664" s="55"/>
    </row>
    <row r="665">
      <c r="E665" s="55"/>
    </row>
    <row r="666">
      <c r="E666" s="55"/>
    </row>
    <row r="667">
      <c r="E667" s="55"/>
    </row>
    <row r="668">
      <c r="E668" s="55"/>
    </row>
    <row r="669">
      <c r="E669" s="55"/>
    </row>
    <row r="670">
      <c r="E670" s="55"/>
    </row>
    <row r="671">
      <c r="E671" s="55"/>
    </row>
    <row r="672">
      <c r="E672" s="55"/>
    </row>
    <row r="673">
      <c r="E673" s="55"/>
    </row>
    <row r="674">
      <c r="E674" s="55"/>
    </row>
    <row r="675">
      <c r="E675" s="55"/>
    </row>
    <row r="676">
      <c r="E676" s="55"/>
    </row>
    <row r="677">
      <c r="E677" s="55"/>
    </row>
    <row r="678">
      <c r="E678" s="55"/>
    </row>
    <row r="679">
      <c r="E679" s="55"/>
    </row>
    <row r="680">
      <c r="E680" s="55"/>
    </row>
    <row r="681">
      <c r="E681" s="55"/>
    </row>
    <row r="682">
      <c r="E682" s="55"/>
    </row>
    <row r="683">
      <c r="E683" s="55"/>
    </row>
    <row r="684">
      <c r="E684" s="55"/>
    </row>
    <row r="685">
      <c r="E685" s="55"/>
    </row>
    <row r="686">
      <c r="E686" s="55"/>
    </row>
    <row r="687">
      <c r="E687" s="55"/>
    </row>
    <row r="688">
      <c r="E688" s="55"/>
    </row>
    <row r="689">
      <c r="E689" s="55"/>
    </row>
    <row r="690">
      <c r="E690" s="55"/>
    </row>
    <row r="691">
      <c r="E691" s="55"/>
    </row>
    <row r="692">
      <c r="E692" s="55"/>
    </row>
    <row r="693">
      <c r="E693" s="55"/>
    </row>
    <row r="694">
      <c r="E694" s="55"/>
    </row>
    <row r="695">
      <c r="E695" s="55"/>
    </row>
    <row r="696">
      <c r="E696" s="55"/>
    </row>
    <row r="697">
      <c r="E697" s="55"/>
    </row>
    <row r="698">
      <c r="E698" s="55"/>
    </row>
    <row r="699">
      <c r="E699" s="55"/>
    </row>
    <row r="700">
      <c r="E700" s="55"/>
    </row>
    <row r="701">
      <c r="E701" s="55"/>
    </row>
    <row r="702">
      <c r="E702" s="55"/>
    </row>
    <row r="703">
      <c r="E703" s="55"/>
    </row>
    <row r="704">
      <c r="E704" s="55"/>
    </row>
    <row r="705">
      <c r="E705" s="55"/>
    </row>
    <row r="706">
      <c r="E706" s="55"/>
    </row>
    <row r="707">
      <c r="E707" s="55"/>
    </row>
    <row r="708">
      <c r="E708" s="55"/>
    </row>
    <row r="709">
      <c r="E709" s="55"/>
    </row>
    <row r="710">
      <c r="E710" s="55"/>
    </row>
    <row r="711">
      <c r="E711" s="55"/>
    </row>
    <row r="712">
      <c r="E712" s="55"/>
    </row>
    <row r="713">
      <c r="E713" s="55"/>
    </row>
    <row r="714">
      <c r="E714" s="55"/>
    </row>
    <row r="715">
      <c r="E715" s="55"/>
    </row>
    <row r="716">
      <c r="E716" s="55"/>
    </row>
    <row r="717">
      <c r="E717" s="55"/>
    </row>
    <row r="718">
      <c r="E718" s="55"/>
    </row>
    <row r="719">
      <c r="E719" s="55"/>
    </row>
    <row r="720">
      <c r="E720" s="55"/>
    </row>
    <row r="721">
      <c r="E721" s="55"/>
    </row>
    <row r="722">
      <c r="E722" s="55"/>
    </row>
    <row r="723">
      <c r="E723" s="55"/>
    </row>
    <row r="724">
      <c r="E724" s="55"/>
    </row>
    <row r="725">
      <c r="E725" s="55"/>
    </row>
    <row r="726">
      <c r="E726" s="55"/>
    </row>
    <row r="727">
      <c r="E727" s="55"/>
    </row>
    <row r="728">
      <c r="E728" s="55"/>
    </row>
    <row r="729">
      <c r="E729" s="55"/>
    </row>
    <row r="730">
      <c r="E730" s="55"/>
    </row>
    <row r="731">
      <c r="E731" s="55"/>
    </row>
    <row r="732">
      <c r="E732" s="55"/>
    </row>
    <row r="733">
      <c r="E733" s="55"/>
    </row>
    <row r="734">
      <c r="E734" s="55"/>
    </row>
    <row r="735">
      <c r="E735" s="55"/>
    </row>
    <row r="736">
      <c r="E736" s="55"/>
    </row>
    <row r="737">
      <c r="E737" s="55"/>
    </row>
    <row r="738">
      <c r="E738" s="55"/>
    </row>
    <row r="739">
      <c r="E739" s="55"/>
    </row>
    <row r="740">
      <c r="E740" s="55"/>
    </row>
    <row r="741">
      <c r="E741" s="55"/>
    </row>
    <row r="742">
      <c r="E742" s="55"/>
    </row>
    <row r="743">
      <c r="E743" s="55"/>
    </row>
    <row r="744">
      <c r="E744" s="55"/>
    </row>
    <row r="745">
      <c r="E745" s="55"/>
    </row>
    <row r="746">
      <c r="E746" s="55"/>
    </row>
    <row r="747">
      <c r="E747" s="55"/>
    </row>
    <row r="748">
      <c r="E748" s="55"/>
    </row>
    <row r="749">
      <c r="E749" s="55"/>
    </row>
    <row r="750">
      <c r="E750" s="55"/>
    </row>
    <row r="751">
      <c r="E751" s="55"/>
    </row>
    <row r="752">
      <c r="E752" s="55"/>
    </row>
    <row r="753">
      <c r="E753" s="55"/>
    </row>
    <row r="754">
      <c r="E754" s="55"/>
    </row>
    <row r="755">
      <c r="E755" s="55"/>
    </row>
    <row r="756">
      <c r="E756" s="55"/>
    </row>
    <row r="757">
      <c r="E757" s="55"/>
    </row>
    <row r="758">
      <c r="E758" s="55"/>
    </row>
    <row r="759">
      <c r="E759" s="55"/>
    </row>
    <row r="760">
      <c r="E760" s="55"/>
    </row>
    <row r="761">
      <c r="E761" s="55"/>
    </row>
    <row r="762">
      <c r="E762" s="55"/>
    </row>
    <row r="763">
      <c r="E763" s="55"/>
    </row>
    <row r="764">
      <c r="E764" s="55"/>
    </row>
    <row r="765">
      <c r="E765" s="55"/>
    </row>
    <row r="766">
      <c r="E766" s="55"/>
    </row>
    <row r="767">
      <c r="E767" s="55"/>
    </row>
    <row r="768">
      <c r="E768" s="55"/>
    </row>
    <row r="769">
      <c r="E769" s="55"/>
    </row>
    <row r="770">
      <c r="E770" s="55"/>
    </row>
    <row r="771">
      <c r="E771" s="55"/>
    </row>
    <row r="772">
      <c r="E772" s="55"/>
    </row>
    <row r="773">
      <c r="E773" s="55"/>
    </row>
    <row r="774">
      <c r="E774" s="55"/>
    </row>
    <row r="775">
      <c r="E775" s="55"/>
    </row>
    <row r="776">
      <c r="E776" s="55"/>
    </row>
    <row r="777">
      <c r="E777" s="55"/>
    </row>
    <row r="778">
      <c r="E778" s="55"/>
    </row>
    <row r="779">
      <c r="E779" s="55"/>
    </row>
    <row r="780">
      <c r="E780" s="55"/>
    </row>
    <row r="781">
      <c r="E781" s="55"/>
    </row>
    <row r="782">
      <c r="E782" s="55"/>
    </row>
    <row r="783">
      <c r="E783" s="55"/>
    </row>
    <row r="784">
      <c r="E784" s="55"/>
    </row>
    <row r="785">
      <c r="E785" s="55"/>
    </row>
    <row r="786">
      <c r="E786" s="55"/>
    </row>
    <row r="787">
      <c r="E787" s="55"/>
    </row>
    <row r="788">
      <c r="E788" s="55"/>
    </row>
    <row r="789">
      <c r="E789" s="55"/>
    </row>
    <row r="790">
      <c r="E790" s="55"/>
    </row>
    <row r="791">
      <c r="E791" s="55"/>
    </row>
    <row r="792">
      <c r="E792" s="55"/>
    </row>
    <row r="793">
      <c r="E793" s="55"/>
    </row>
    <row r="794">
      <c r="E794" s="55"/>
    </row>
    <row r="795">
      <c r="E795" s="55"/>
    </row>
    <row r="796">
      <c r="E796" s="55"/>
    </row>
    <row r="797">
      <c r="E797" s="55"/>
    </row>
    <row r="798">
      <c r="E798" s="55"/>
    </row>
    <row r="799">
      <c r="E799" s="55"/>
    </row>
    <row r="800">
      <c r="E800" s="55"/>
    </row>
    <row r="801">
      <c r="E801" s="55"/>
    </row>
    <row r="802">
      <c r="E802" s="55"/>
    </row>
    <row r="803">
      <c r="E803" s="55"/>
    </row>
    <row r="804">
      <c r="E804" s="55"/>
    </row>
    <row r="805">
      <c r="E805" s="55"/>
    </row>
    <row r="806">
      <c r="E806" s="55"/>
    </row>
    <row r="807">
      <c r="E807" s="55"/>
    </row>
    <row r="808">
      <c r="E808" s="55"/>
    </row>
    <row r="809">
      <c r="E809" s="55"/>
    </row>
    <row r="810">
      <c r="E810" s="55"/>
    </row>
    <row r="811">
      <c r="E811" s="55"/>
    </row>
    <row r="812">
      <c r="E812" s="55"/>
    </row>
    <row r="813">
      <c r="E813" s="55"/>
    </row>
    <row r="814">
      <c r="E814" s="55"/>
    </row>
    <row r="815">
      <c r="E815" s="55"/>
    </row>
    <row r="816">
      <c r="E816" s="55"/>
    </row>
    <row r="817">
      <c r="E817" s="55"/>
    </row>
    <row r="818">
      <c r="E818" s="55"/>
    </row>
    <row r="819">
      <c r="E819" s="55"/>
    </row>
    <row r="820">
      <c r="E820" s="55"/>
    </row>
    <row r="821">
      <c r="E821" s="55"/>
    </row>
    <row r="822">
      <c r="E822" s="55"/>
    </row>
    <row r="823">
      <c r="E823" s="55"/>
    </row>
    <row r="824">
      <c r="E824" s="55"/>
    </row>
    <row r="825">
      <c r="E825" s="55"/>
    </row>
    <row r="826">
      <c r="E826" s="55"/>
    </row>
    <row r="827">
      <c r="E827" s="55"/>
    </row>
    <row r="828">
      <c r="E828" s="55"/>
    </row>
    <row r="829">
      <c r="E829" s="55"/>
    </row>
    <row r="830">
      <c r="E830" s="55"/>
    </row>
    <row r="831">
      <c r="E831" s="55"/>
    </row>
    <row r="832">
      <c r="E832" s="55"/>
    </row>
    <row r="833">
      <c r="E833" s="55"/>
    </row>
    <row r="834">
      <c r="E834" s="55"/>
    </row>
    <row r="835">
      <c r="E835" s="55"/>
    </row>
    <row r="836">
      <c r="E836" s="55"/>
    </row>
    <row r="837">
      <c r="E837" s="55"/>
    </row>
    <row r="838">
      <c r="E838" s="55"/>
    </row>
    <row r="839">
      <c r="E839" s="55"/>
    </row>
    <row r="840">
      <c r="E840" s="55"/>
    </row>
    <row r="841">
      <c r="E841" s="55"/>
    </row>
    <row r="842">
      <c r="E842" s="55"/>
    </row>
    <row r="843">
      <c r="E843" s="55"/>
    </row>
    <row r="844">
      <c r="E844" s="55"/>
    </row>
    <row r="845">
      <c r="E845" s="55"/>
    </row>
    <row r="846">
      <c r="E846" s="55"/>
    </row>
    <row r="847">
      <c r="E847" s="55"/>
    </row>
    <row r="848">
      <c r="E848" s="55"/>
    </row>
    <row r="849">
      <c r="E849" s="55"/>
    </row>
    <row r="850">
      <c r="E850" s="55"/>
    </row>
    <row r="851">
      <c r="E851" s="55"/>
    </row>
    <row r="852">
      <c r="E852" s="55"/>
    </row>
    <row r="853">
      <c r="E853" s="55"/>
    </row>
    <row r="854">
      <c r="E854" s="55"/>
    </row>
    <row r="855">
      <c r="E855" s="55"/>
    </row>
    <row r="856">
      <c r="E856" s="55"/>
    </row>
    <row r="857">
      <c r="E857" s="55"/>
    </row>
    <row r="858">
      <c r="E858" s="55"/>
    </row>
    <row r="859">
      <c r="E859" s="55"/>
    </row>
    <row r="860">
      <c r="E860" s="55"/>
    </row>
    <row r="861">
      <c r="E861" s="55"/>
    </row>
    <row r="862">
      <c r="E862" s="55"/>
    </row>
    <row r="863">
      <c r="E863" s="55"/>
    </row>
    <row r="864">
      <c r="E864" s="55"/>
    </row>
    <row r="865">
      <c r="E865" s="55"/>
    </row>
    <row r="866">
      <c r="E866" s="55"/>
    </row>
    <row r="867">
      <c r="E867" s="55"/>
    </row>
    <row r="868">
      <c r="E868" s="55"/>
    </row>
    <row r="869">
      <c r="E869" s="55"/>
    </row>
    <row r="870">
      <c r="E870" s="55"/>
    </row>
    <row r="871">
      <c r="E871" s="55"/>
    </row>
    <row r="872">
      <c r="E872" s="55"/>
    </row>
    <row r="873">
      <c r="E873" s="55"/>
    </row>
    <row r="874">
      <c r="E874" s="55"/>
    </row>
    <row r="875">
      <c r="E875" s="55"/>
    </row>
    <row r="876">
      <c r="E876" s="55"/>
    </row>
    <row r="877">
      <c r="E877" s="55"/>
    </row>
    <row r="878">
      <c r="E878" s="55"/>
    </row>
    <row r="879">
      <c r="E879" s="55"/>
    </row>
    <row r="880">
      <c r="E880" s="55"/>
    </row>
    <row r="881">
      <c r="E881" s="55"/>
    </row>
    <row r="882">
      <c r="E882" s="55"/>
    </row>
    <row r="883">
      <c r="E883" s="55"/>
    </row>
    <row r="884">
      <c r="E884" s="55"/>
    </row>
    <row r="885">
      <c r="E885" s="55"/>
    </row>
    <row r="886">
      <c r="E886" s="55"/>
    </row>
    <row r="887">
      <c r="E887" s="55"/>
    </row>
    <row r="888">
      <c r="E888" s="55"/>
    </row>
    <row r="889">
      <c r="E889" s="55"/>
    </row>
    <row r="890">
      <c r="E890" s="55"/>
    </row>
    <row r="891">
      <c r="E891" s="55"/>
    </row>
    <row r="892">
      <c r="E892" s="55"/>
    </row>
    <row r="893">
      <c r="E893" s="55"/>
    </row>
    <row r="894">
      <c r="E894" s="55"/>
    </row>
    <row r="895">
      <c r="E895" s="55"/>
    </row>
    <row r="896">
      <c r="E896" s="55"/>
    </row>
    <row r="897">
      <c r="E897" s="55"/>
    </row>
    <row r="898">
      <c r="E898" s="55"/>
    </row>
    <row r="899">
      <c r="E899" s="55"/>
    </row>
    <row r="900">
      <c r="E900" s="55"/>
    </row>
    <row r="901">
      <c r="E901" s="55"/>
    </row>
    <row r="902">
      <c r="E902" s="55"/>
    </row>
    <row r="903">
      <c r="E903" s="55"/>
    </row>
    <row r="904">
      <c r="E904" s="55"/>
    </row>
    <row r="905">
      <c r="E905" s="55"/>
    </row>
    <row r="906">
      <c r="E906" s="55"/>
    </row>
    <row r="907">
      <c r="E907" s="55"/>
    </row>
    <row r="908">
      <c r="E908" s="55"/>
    </row>
    <row r="909">
      <c r="E909" s="55"/>
    </row>
    <row r="910">
      <c r="E910" s="55"/>
    </row>
    <row r="911">
      <c r="E911" s="55"/>
    </row>
    <row r="912">
      <c r="E912" s="55"/>
    </row>
    <row r="913">
      <c r="E913" s="55"/>
    </row>
    <row r="914">
      <c r="E914" s="55"/>
    </row>
    <row r="915">
      <c r="E915" s="55"/>
    </row>
    <row r="916">
      <c r="E916" s="55"/>
    </row>
    <row r="917">
      <c r="E917" s="55"/>
    </row>
    <row r="918">
      <c r="E918" s="55"/>
    </row>
    <row r="919">
      <c r="E919" s="55"/>
    </row>
    <row r="920">
      <c r="E920" s="55"/>
    </row>
    <row r="921">
      <c r="E921" s="55"/>
    </row>
    <row r="922">
      <c r="E922" s="55"/>
    </row>
    <row r="923">
      <c r="E923" s="55"/>
    </row>
    <row r="924">
      <c r="E924" s="55"/>
    </row>
    <row r="925">
      <c r="E925" s="55"/>
    </row>
    <row r="926">
      <c r="E926" s="55"/>
    </row>
    <row r="927">
      <c r="E927" s="55"/>
    </row>
    <row r="928">
      <c r="E928" s="55"/>
    </row>
    <row r="929">
      <c r="E929" s="55"/>
    </row>
    <row r="930">
      <c r="E930" s="55"/>
    </row>
    <row r="931">
      <c r="E931" s="55"/>
    </row>
    <row r="932">
      <c r="E932" s="55"/>
    </row>
    <row r="933">
      <c r="E933" s="55"/>
    </row>
    <row r="934">
      <c r="E934" s="55"/>
    </row>
    <row r="935">
      <c r="E935" s="55"/>
    </row>
    <row r="936">
      <c r="E936" s="55"/>
    </row>
    <row r="937">
      <c r="E937" s="55"/>
    </row>
    <row r="938">
      <c r="E938" s="55"/>
    </row>
    <row r="939">
      <c r="E939" s="55"/>
    </row>
    <row r="940">
      <c r="E940" s="55"/>
    </row>
    <row r="941">
      <c r="E941" s="55"/>
    </row>
    <row r="942">
      <c r="E942" s="55"/>
    </row>
    <row r="943">
      <c r="E943" s="55"/>
    </row>
    <row r="944">
      <c r="E944" s="55"/>
    </row>
    <row r="945">
      <c r="E945" s="55"/>
    </row>
    <row r="946">
      <c r="E946" s="55"/>
    </row>
    <row r="947">
      <c r="E947" s="55"/>
    </row>
    <row r="948">
      <c r="E948" s="55"/>
    </row>
    <row r="949">
      <c r="E949" s="55"/>
    </row>
    <row r="950">
      <c r="E950" s="55"/>
    </row>
    <row r="951">
      <c r="E951" s="55"/>
    </row>
    <row r="952">
      <c r="E952" s="55"/>
    </row>
    <row r="953">
      <c r="E953" s="55"/>
    </row>
    <row r="954">
      <c r="E954" s="55"/>
    </row>
    <row r="955">
      <c r="E955" s="55"/>
    </row>
    <row r="956">
      <c r="E956" s="55"/>
    </row>
    <row r="957">
      <c r="E957" s="55"/>
    </row>
    <row r="958">
      <c r="E958" s="55"/>
    </row>
    <row r="959">
      <c r="E959" s="55"/>
    </row>
    <row r="960">
      <c r="E960" s="55"/>
    </row>
    <row r="961">
      <c r="E961" s="55"/>
    </row>
    <row r="962">
      <c r="E962" s="55"/>
    </row>
    <row r="963">
      <c r="E963" s="55"/>
    </row>
    <row r="964">
      <c r="E964" s="55"/>
    </row>
    <row r="965">
      <c r="E965" s="55"/>
    </row>
    <row r="966">
      <c r="E966" s="55"/>
    </row>
    <row r="967">
      <c r="E967" s="55"/>
    </row>
    <row r="968">
      <c r="E968" s="55"/>
    </row>
    <row r="969">
      <c r="E969" s="55"/>
    </row>
    <row r="970">
      <c r="E970" s="55"/>
    </row>
    <row r="971">
      <c r="E971" s="55"/>
    </row>
    <row r="972">
      <c r="E972" s="55"/>
    </row>
    <row r="973">
      <c r="E973" s="55"/>
    </row>
    <row r="974">
      <c r="E974" s="55"/>
    </row>
    <row r="975">
      <c r="E975" s="55"/>
    </row>
    <row r="976">
      <c r="E976" s="55"/>
    </row>
    <row r="977">
      <c r="E977" s="55"/>
    </row>
    <row r="978">
      <c r="E978" s="55"/>
    </row>
    <row r="979">
      <c r="E979" s="55"/>
    </row>
    <row r="980">
      <c r="E980" s="55"/>
    </row>
    <row r="981">
      <c r="E981" s="55"/>
    </row>
    <row r="982">
      <c r="E982" s="55"/>
    </row>
    <row r="983">
      <c r="E983" s="55"/>
    </row>
    <row r="984">
      <c r="E984" s="55"/>
    </row>
    <row r="985">
      <c r="E985" s="55"/>
    </row>
    <row r="986">
      <c r="E986" s="55"/>
    </row>
    <row r="987">
      <c r="E987" s="55"/>
    </row>
    <row r="988">
      <c r="E988" s="55"/>
    </row>
    <row r="989">
      <c r="E989" s="55"/>
    </row>
    <row r="990">
      <c r="E990" s="55"/>
    </row>
    <row r="991">
      <c r="E991" s="55"/>
    </row>
    <row r="992">
      <c r="E992" s="55"/>
    </row>
    <row r="993">
      <c r="E993" s="55"/>
    </row>
    <row r="994">
      <c r="E994" s="55"/>
    </row>
    <row r="995">
      <c r="E995" s="55"/>
    </row>
    <row r="996">
      <c r="E996" s="55"/>
    </row>
    <row r="997">
      <c r="E997" s="55"/>
    </row>
    <row r="998">
      <c r="E998" s="55"/>
    </row>
    <row r="999">
      <c r="E999" s="55"/>
    </row>
    <row r="1000">
      <c r="E1000" s="55"/>
    </row>
    <row r="1001">
      <c r="E1001" s="55"/>
    </row>
    <row r="1002">
      <c r="E1002" s="55"/>
    </row>
    <row r="1003">
      <c r="E1003" s="55"/>
    </row>
    <row r="1004">
      <c r="E1004" s="55"/>
    </row>
    <row r="1005">
      <c r="E1005" s="55"/>
    </row>
    <row r="1006">
      <c r="E1006" s="55"/>
    </row>
    <row r="1007">
      <c r="E1007" s="55"/>
    </row>
    <row r="1008">
      <c r="E1008" s="55"/>
    </row>
    <row r="1009">
      <c r="E1009" s="55"/>
    </row>
    <row r="1010">
      <c r="E1010" s="55"/>
    </row>
    <row r="1011">
      <c r="E1011" s="55"/>
    </row>
    <row r="1012">
      <c r="E1012" s="55"/>
    </row>
    <row r="1013">
      <c r="E1013" s="55"/>
    </row>
    <row r="1014">
      <c r="E1014" s="55"/>
    </row>
    <row r="1015">
      <c r="E1015" s="55"/>
    </row>
    <row r="1016">
      <c r="E1016" s="55"/>
    </row>
    <row r="1017">
      <c r="E1017" s="55"/>
    </row>
    <row r="1018">
      <c r="E1018" s="55"/>
    </row>
    <row r="1019">
      <c r="E1019" s="55"/>
    </row>
    <row r="1020">
      <c r="E1020" s="55"/>
    </row>
    <row r="1021">
      <c r="E1021" s="55"/>
    </row>
    <row r="1022">
      <c r="E1022" s="55"/>
    </row>
    <row r="1023">
      <c r="E1023" s="55"/>
    </row>
  </sheetData>
  <dataValidations>
    <dataValidation type="custom" allowBlank="1" showDropDown="1" sqref="A8:A45">
      <formula1>AND(ISNUMBER(A8),(NOT(OR(NOT(ISERROR(DATEVALUE(A8))), AND(ISNUMBER(A8), LEFT(CELL("format", A8))="D")))))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BC34A"/>
    <outlinePr summaryBelow="0" summaryRight="0"/>
  </sheetPr>
  <sheetViews>
    <sheetView workbookViewId="0"/>
  </sheetViews>
  <sheetFormatPr customHeight="1" defaultColWidth="12.63" defaultRowHeight="15.75"/>
  <cols>
    <col customWidth="1" min="1" max="1" width="14.88"/>
    <col customWidth="1" min="2" max="2" width="19.25"/>
    <col customWidth="1" min="3" max="3" width="25.38"/>
    <col customWidth="1" min="4" max="4" width="34.0"/>
    <col customWidth="1" min="5" max="6" width="25.25"/>
  </cols>
  <sheetData>
    <row r="1">
      <c r="A1" s="1" t="s">
        <v>0</v>
      </c>
      <c r="B1" s="123" t="s">
        <v>1</v>
      </c>
      <c r="C1" s="3"/>
      <c r="D1" s="3"/>
      <c r="E1" s="3"/>
      <c r="F1" s="3"/>
      <c r="G1" s="3"/>
      <c r="H1" s="3"/>
      <c r="I1" s="3"/>
      <c r="J1" s="3"/>
      <c r="K1" s="3"/>
      <c r="L1" s="3"/>
      <c r="M1" s="3"/>
      <c r="N1" s="3"/>
      <c r="O1" s="3"/>
      <c r="P1" s="3"/>
      <c r="Q1" s="3"/>
      <c r="R1" s="3"/>
      <c r="S1" s="3"/>
      <c r="T1" s="3"/>
      <c r="U1" s="3"/>
      <c r="V1" s="3"/>
      <c r="W1" s="3"/>
      <c r="X1" s="3"/>
      <c r="Y1" s="3"/>
      <c r="Z1" s="3"/>
    </row>
    <row r="2">
      <c r="A2" s="124" t="s">
        <v>2</v>
      </c>
      <c r="B2" s="125"/>
      <c r="C2" s="125"/>
      <c r="D2" s="125"/>
      <c r="E2" s="125"/>
      <c r="F2" s="125"/>
      <c r="G2" s="125"/>
      <c r="H2" s="125"/>
      <c r="I2" s="125"/>
      <c r="J2" s="125"/>
      <c r="K2" s="125"/>
      <c r="L2" s="125"/>
      <c r="M2" s="125"/>
      <c r="N2" s="125"/>
      <c r="O2" s="125"/>
      <c r="P2" s="125"/>
      <c r="Q2" s="125"/>
      <c r="R2" s="125"/>
      <c r="S2" s="125"/>
      <c r="T2" s="125"/>
      <c r="U2" s="125"/>
      <c r="V2" s="125"/>
      <c r="W2" s="125"/>
      <c r="X2" s="125"/>
      <c r="Y2" s="125"/>
      <c r="Z2" s="125"/>
    </row>
    <row r="3">
      <c r="A3" s="126" t="s">
        <v>3</v>
      </c>
      <c r="B3" s="127">
        <v>2.2127128E7</v>
      </c>
      <c r="C3" s="127">
        <v>2.2127182E7</v>
      </c>
      <c r="D3" s="127">
        <v>2.2127258E7</v>
      </c>
      <c r="E3" s="127">
        <v>2.2127313E7</v>
      </c>
      <c r="F3" s="125"/>
      <c r="G3" s="125"/>
      <c r="H3" s="125"/>
      <c r="I3" s="125"/>
      <c r="J3" s="125"/>
      <c r="K3" s="125"/>
      <c r="L3" s="125"/>
      <c r="M3" s="125"/>
      <c r="N3" s="125"/>
      <c r="O3" s="125"/>
      <c r="P3" s="125"/>
      <c r="Q3" s="125"/>
      <c r="R3" s="125"/>
      <c r="S3" s="125"/>
      <c r="T3" s="125"/>
      <c r="U3" s="125"/>
      <c r="V3" s="125"/>
      <c r="W3" s="125"/>
      <c r="X3" s="125"/>
      <c r="Y3" s="125"/>
      <c r="Z3" s="125"/>
    </row>
    <row r="4">
      <c r="A4" s="126" t="s">
        <v>7</v>
      </c>
      <c r="B4" s="127" t="s">
        <v>264</v>
      </c>
      <c r="C4" s="127" t="s">
        <v>265</v>
      </c>
      <c r="D4" s="127" t="s">
        <v>266</v>
      </c>
      <c r="E4" s="127" t="s">
        <v>267</v>
      </c>
      <c r="F4" s="125"/>
      <c r="G4" s="125"/>
      <c r="H4" s="125"/>
      <c r="I4" s="125"/>
      <c r="J4" s="125"/>
      <c r="K4" s="125"/>
      <c r="L4" s="125"/>
      <c r="M4" s="125"/>
      <c r="N4" s="125"/>
      <c r="O4" s="125"/>
      <c r="P4" s="125"/>
      <c r="Q4" s="125"/>
      <c r="R4" s="125"/>
      <c r="S4" s="125"/>
      <c r="T4" s="125"/>
      <c r="U4" s="125"/>
      <c r="V4" s="125"/>
      <c r="W4" s="125"/>
      <c r="X4" s="125"/>
      <c r="Y4" s="125"/>
      <c r="Z4" s="125"/>
    </row>
    <row r="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row>
    <row r="6">
      <c r="A6" s="128" t="s">
        <v>268</v>
      </c>
      <c r="B6" s="125"/>
      <c r="C6" s="125"/>
      <c r="D6" s="125"/>
      <c r="E6" s="125"/>
      <c r="F6" s="125"/>
      <c r="G6" s="125"/>
      <c r="H6" s="125"/>
      <c r="I6" s="125"/>
      <c r="J6" s="125"/>
      <c r="K6" s="125"/>
      <c r="L6" s="125"/>
      <c r="M6" s="125"/>
      <c r="N6" s="125"/>
      <c r="O6" s="125"/>
      <c r="P6" s="125"/>
      <c r="Q6" s="125"/>
      <c r="R6" s="125"/>
      <c r="S6" s="125"/>
      <c r="T6" s="125"/>
      <c r="U6" s="125"/>
      <c r="V6" s="125"/>
      <c r="W6" s="125"/>
      <c r="X6" s="125"/>
      <c r="Y6" s="125"/>
      <c r="Z6" s="125"/>
    </row>
    <row r="7">
      <c r="A7" s="129" t="s">
        <v>269</v>
      </c>
      <c r="B7" s="129" t="s">
        <v>270</v>
      </c>
      <c r="C7" s="127" t="s">
        <v>271</v>
      </c>
      <c r="D7" s="125"/>
      <c r="E7" s="125"/>
      <c r="F7" s="125"/>
      <c r="G7" s="125"/>
      <c r="H7" s="125"/>
      <c r="I7" s="125"/>
      <c r="J7" s="125"/>
      <c r="K7" s="125"/>
      <c r="L7" s="125"/>
      <c r="M7" s="125"/>
      <c r="N7" s="125"/>
      <c r="O7" s="125"/>
      <c r="P7" s="125"/>
      <c r="Q7" s="125"/>
      <c r="R7" s="125"/>
      <c r="S7" s="125"/>
      <c r="T7" s="125"/>
      <c r="U7" s="125"/>
      <c r="V7" s="125"/>
      <c r="W7" s="125"/>
      <c r="X7" s="125"/>
      <c r="Y7" s="125"/>
      <c r="Z7" s="125"/>
    </row>
    <row r="8">
      <c r="A8" s="129" t="s">
        <v>272</v>
      </c>
      <c r="B8" s="125"/>
      <c r="C8" s="125"/>
      <c r="D8" s="125"/>
      <c r="E8" s="125"/>
      <c r="F8" s="125"/>
      <c r="G8" s="125"/>
      <c r="H8" s="125"/>
      <c r="I8" s="125"/>
      <c r="J8" s="125"/>
      <c r="K8" s="125"/>
      <c r="L8" s="125"/>
      <c r="M8" s="125"/>
      <c r="N8" s="125"/>
      <c r="O8" s="125"/>
      <c r="P8" s="125"/>
      <c r="Q8" s="125"/>
      <c r="R8" s="125"/>
      <c r="S8" s="125"/>
      <c r="T8" s="125"/>
      <c r="U8" s="125"/>
      <c r="V8" s="125"/>
      <c r="W8" s="125"/>
      <c r="X8" s="125"/>
      <c r="Y8" s="125"/>
      <c r="Z8" s="125"/>
    </row>
    <row r="9">
      <c r="A9" s="130" t="s">
        <v>273</v>
      </c>
      <c r="B9" s="131" t="s">
        <v>20</v>
      </c>
      <c r="C9" s="131" t="s">
        <v>274</v>
      </c>
      <c r="D9" s="131" t="s">
        <v>275</v>
      </c>
      <c r="E9" s="131" t="s">
        <v>276</v>
      </c>
      <c r="F9" s="131" t="s">
        <v>277</v>
      </c>
      <c r="G9" s="131" t="s">
        <v>278</v>
      </c>
      <c r="H9" s="131" t="s">
        <v>279</v>
      </c>
      <c r="I9" s="131" t="s">
        <v>280</v>
      </c>
      <c r="J9" s="131" t="s">
        <v>281</v>
      </c>
      <c r="K9" s="132"/>
      <c r="L9" s="125"/>
      <c r="M9" s="125"/>
      <c r="N9" s="125"/>
      <c r="O9" s="125"/>
      <c r="P9" s="125"/>
      <c r="Q9" s="125"/>
      <c r="R9" s="125"/>
      <c r="S9" s="125"/>
      <c r="T9" s="125"/>
      <c r="U9" s="125"/>
      <c r="V9" s="125"/>
      <c r="W9" s="125"/>
      <c r="X9" s="125"/>
      <c r="Y9" s="125"/>
      <c r="Z9" s="125"/>
    </row>
    <row r="10">
      <c r="A10" s="133">
        <v>1.0</v>
      </c>
      <c r="B10" s="129" t="s">
        <v>282</v>
      </c>
      <c r="C10" s="129" t="s">
        <v>283</v>
      </c>
      <c r="D10" s="129" t="s">
        <v>284</v>
      </c>
      <c r="E10" s="125"/>
      <c r="F10" s="127">
        <v>2.0</v>
      </c>
      <c r="G10" s="127" t="s">
        <v>285</v>
      </c>
      <c r="H10" s="129" t="s">
        <v>286</v>
      </c>
      <c r="I10" s="127" t="s">
        <v>287</v>
      </c>
      <c r="J10" s="134" t="s">
        <v>288</v>
      </c>
      <c r="K10" s="135"/>
      <c r="L10" s="125"/>
      <c r="M10" s="125"/>
      <c r="N10" s="125"/>
      <c r="O10" s="125"/>
      <c r="P10" s="125"/>
      <c r="Q10" s="125"/>
      <c r="R10" s="125"/>
      <c r="S10" s="125"/>
      <c r="T10" s="125"/>
      <c r="U10" s="125"/>
      <c r="V10" s="125"/>
      <c r="W10" s="125"/>
      <c r="X10" s="125"/>
      <c r="Y10" s="125"/>
      <c r="Z10" s="125"/>
    </row>
    <row r="11">
      <c r="A11" s="133">
        <v>2.0</v>
      </c>
      <c r="B11" s="127" t="s">
        <v>282</v>
      </c>
      <c r="C11" s="129" t="s">
        <v>289</v>
      </c>
      <c r="D11" s="127" t="s">
        <v>290</v>
      </c>
      <c r="E11" s="125"/>
      <c r="F11" s="125"/>
      <c r="G11" s="127" t="s">
        <v>285</v>
      </c>
      <c r="H11" s="127" t="s">
        <v>291</v>
      </c>
      <c r="I11" s="127" t="s">
        <v>292</v>
      </c>
      <c r="J11" s="134" t="s">
        <v>288</v>
      </c>
      <c r="K11" s="125"/>
      <c r="L11" s="125"/>
      <c r="M11" s="125"/>
      <c r="N11" s="125"/>
      <c r="O11" s="125"/>
      <c r="P11" s="125"/>
      <c r="Q11" s="125"/>
      <c r="R11" s="125"/>
      <c r="S11" s="125"/>
      <c r="T11" s="125"/>
      <c r="U11" s="125"/>
      <c r="V11" s="125"/>
      <c r="W11" s="125"/>
      <c r="X11" s="125"/>
      <c r="Y11" s="125"/>
      <c r="Z11" s="125"/>
    </row>
    <row r="12">
      <c r="A12" s="133">
        <v>3.0</v>
      </c>
      <c r="B12" s="127" t="s">
        <v>293</v>
      </c>
      <c r="C12" s="129" t="s">
        <v>294</v>
      </c>
      <c r="D12" s="129" t="s">
        <v>295</v>
      </c>
      <c r="E12" s="127">
        <v>7.0</v>
      </c>
      <c r="F12" s="127">
        <v>2.0</v>
      </c>
      <c r="G12" s="125"/>
      <c r="H12" s="127" t="s">
        <v>296</v>
      </c>
      <c r="I12" s="127" t="s">
        <v>297</v>
      </c>
      <c r="J12" s="136" t="s">
        <v>298</v>
      </c>
      <c r="K12" s="125"/>
      <c r="L12" s="125"/>
      <c r="M12" s="125"/>
      <c r="N12" s="125"/>
      <c r="O12" s="125"/>
      <c r="P12" s="125"/>
      <c r="Q12" s="125"/>
      <c r="R12" s="125"/>
      <c r="S12" s="125"/>
      <c r="T12" s="125"/>
      <c r="U12" s="125"/>
      <c r="V12" s="125"/>
      <c r="W12" s="125"/>
      <c r="X12" s="125"/>
      <c r="Y12" s="125"/>
      <c r="Z12" s="125"/>
    </row>
    <row r="13">
      <c r="A13" s="133">
        <v>4.0</v>
      </c>
      <c r="B13" s="127" t="s">
        <v>293</v>
      </c>
      <c r="C13" s="129" t="s">
        <v>299</v>
      </c>
      <c r="D13" s="127" t="s">
        <v>300</v>
      </c>
      <c r="E13" s="127">
        <v>1.0</v>
      </c>
      <c r="F13" s="127">
        <v>1.0</v>
      </c>
      <c r="G13" s="127" t="s">
        <v>301</v>
      </c>
      <c r="H13" s="127" t="s">
        <v>302</v>
      </c>
      <c r="I13" s="127" t="s">
        <v>287</v>
      </c>
      <c r="J13" s="136" t="s">
        <v>298</v>
      </c>
      <c r="K13" s="125"/>
      <c r="L13" s="125"/>
      <c r="M13" s="125"/>
      <c r="N13" s="125"/>
      <c r="O13" s="125"/>
      <c r="P13" s="125"/>
      <c r="Q13" s="125"/>
      <c r="R13" s="125"/>
      <c r="S13" s="125"/>
      <c r="T13" s="125"/>
      <c r="U13" s="125"/>
      <c r="V13" s="125"/>
      <c r="W13" s="125"/>
      <c r="X13" s="125"/>
      <c r="Y13" s="125"/>
      <c r="Z13" s="125"/>
    </row>
    <row r="14">
      <c r="A14" s="133">
        <v>5.0</v>
      </c>
      <c r="B14" s="129" t="s">
        <v>282</v>
      </c>
      <c r="C14" s="129" t="s">
        <v>303</v>
      </c>
      <c r="D14" s="127" t="s">
        <v>304</v>
      </c>
      <c r="E14" s="127">
        <v>1.0</v>
      </c>
      <c r="F14" s="127">
        <v>1.0</v>
      </c>
      <c r="G14" s="127" t="s">
        <v>301</v>
      </c>
      <c r="H14" s="127" t="s">
        <v>305</v>
      </c>
      <c r="I14" s="127" t="s">
        <v>306</v>
      </c>
      <c r="J14" s="137" t="s">
        <v>288</v>
      </c>
      <c r="K14" s="125"/>
      <c r="L14" s="125"/>
      <c r="M14" s="125"/>
      <c r="N14" s="125"/>
      <c r="O14" s="125"/>
      <c r="P14" s="125"/>
      <c r="Q14" s="125"/>
      <c r="R14" s="125"/>
      <c r="S14" s="125"/>
      <c r="T14" s="125"/>
      <c r="U14" s="125"/>
      <c r="V14" s="125"/>
      <c r="W14" s="125"/>
      <c r="X14" s="125"/>
      <c r="Y14" s="125"/>
      <c r="Z14" s="125"/>
    </row>
    <row r="15">
      <c r="A15" s="133">
        <v>6.0</v>
      </c>
      <c r="B15" s="127" t="s">
        <v>282</v>
      </c>
      <c r="C15" s="127" t="s">
        <v>307</v>
      </c>
      <c r="D15" s="127" t="s">
        <v>308</v>
      </c>
      <c r="E15" s="127">
        <v>5.0</v>
      </c>
      <c r="F15" s="127">
        <v>3.0</v>
      </c>
      <c r="G15" s="127" t="s">
        <v>285</v>
      </c>
      <c r="H15" s="127">
        <v>8.0</v>
      </c>
      <c r="I15" s="127">
        <v>53.0</v>
      </c>
      <c r="J15" s="137" t="s">
        <v>309</v>
      </c>
      <c r="K15" s="125"/>
      <c r="L15" s="125"/>
      <c r="M15" s="125"/>
      <c r="N15" s="125"/>
      <c r="O15" s="125"/>
      <c r="P15" s="125"/>
      <c r="Q15" s="125"/>
      <c r="R15" s="125"/>
      <c r="S15" s="125"/>
      <c r="T15" s="125"/>
      <c r="U15" s="125"/>
      <c r="V15" s="125"/>
      <c r="W15" s="125"/>
      <c r="X15" s="125"/>
      <c r="Y15" s="125"/>
      <c r="Z15" s="125"/>
    </row>
    <row r="16">
      <c r="A16" s="133">
        <v>7.0</v>
      </c>
      <c r="B16" s="127" t="s">
        <v>282</v>
      </c>
      <c r="C16" s="129" t="s">
        <v>310</v>
      </c>
      <c r="D16" s="129" t="s">
        <v>311</v>
      </c>
      <c r="E16" s="127">
        <v>-5.0</v>
      </c>
      <c r="F16" s="127">
        <v>-3.0</v>
      </c>
      <c r="G16" s="129" t="s">
        <v>285</v>
      </c>
      <c r="H16" s="127">
        <v>-2.0</v>
      </c>
      <c r="I16" s="129">
        <v>-2.0</v>
      </c>
      <c r="J16" s="138" t="s">
        <v>298</v>
      </c>
      <c r="K16" s="125"/>
      <c r="L16" s="125"/>
      <c r="M16" s="125"/>
      <c r="N16" s="125"/>
      <c r="O16" s="125"/>
      <c r="P16" s="125"/>
      <c r="Q16" s="125"/>
      <c r="R16" s="125"/>
      <c r="S16" s="125"/>
      <c r="T16" s="125"/>
      <c r="U16" s="125"/>
      <c r="V16" s="125"/>
      <c r="W16" s="125"/>
      <c r="X16" s="125"/>
      <c r="Y16" s="125"/>
      <c r="Z16" s="125"/>
    </row>
    <row r="17">
      <c r="A17" s="133">
        <v>8.0</v>
      </c>
      <c r="B17" s="127" t="s">
        <v>282</v>
      </c>
      <c r="C17" s="129" t="s">
        <v>312</v>
      </c>
      <c r="D17" s="127" t="s">
        <v>313</v>
      </c>
      <c r="E17" s="129">
        <v>-5.0</v>
      </c>
      <c r="F17" s="129">
        <v>-3.0</v>
      </c>
      <c r="G17" s="129" t="s">
        <v>285</v>
      </c>
      <c r="H17" s="129">
        <v>-8.0</v>
      </c>
      <c r="I17" s="127" t="s">
        <v>314</v>
      </c>
      <c r="J17" s="137" t="s">
        <v>288</v>
      </c>
      <c r="K17" s="125"/>
      <c r="L17" s="125"/>
      <c r="M17" s="125"/>
      <c r="N17" s="125"/>
      <c r="O17" s="125"/>
      <c r="P17" s="125"/>
      <c r="Q17" s="125"/>
      <c r="R17" s="125"/>
      <c r="S17" s="125"/>
      <c r="T17" s="125"/>
      <c r="U17" s="125"/>
      <c r="V17" s="125"/>
      <c r="W17" s="125"/>
      <c r="X17" s="125"/>
      <c r="Y17" s="125"/>
      <c r="Z17" s="125"/>
    </row>
    <row r="18">
      <c r="A18" s="133">
        <v>9.0</v>
      </c>
      <c r="B18" s="127" t="s">
        <v>282</v>
      </c>
      <c r="C18" s="129" t="s">
        <v>315</v>
      </c>
      <c r="D18" s="127" t="s">
        <v>316</v>
      </c>
      <c r="E18" s="129">
        <v>-2.0</v>
      </c>
      <c r="F18" s="129">
        <v>4.0</v>
      </c>
      <c r="G18" s="129" t="s">
        <v>285</v>
      </c>
      <c r="H18" s="129">
        <v>-8.0</v>
      </c>
      <c r="I18" s="127">
        <v>-8.0</v>
      </c>
      <c r="J18" s="136" t="s">
        <v>298</v>
      </c>
      <c r="K18" s="125"/>
      <c r="L18" s="125"/>
      <c r="M18" s="125"/>
      <c r="N18" s="125"/>
      <c r="O18" s="125"/>
      <c r="P18" s="125"/>
      <c r="Q18" s="125"/>
      <c r="R18" s="125"/>
      <c r="S18" s="125"/>
      <c r="T18" s="125"/>
      <c r="U18" s="125"/>
      <c r="V18" s="125"/>
      <c r="W18" s="125"/>
      <c r="X18" s="125"/>
      <c r="Y18" s="125"/>
      <c r="Z18" s="125"/>
    </row>
    <row r="19">
      <c r="A19" s="133">
        <v>10.0</v>
      </c>
      <c r="B19" s="127" t="s">
        <v>282</v>
      </c>
      <c r="C19" s="129" t="s">
        <v>317</v>
      </c>
      <c r="D19" s="127" t="s">
        <v>318</v>
      </c>
      <c r="E19" s="129">
        <v>10.0</v>
      </c>
      <c r="F19" s="129">
        <v>2.0</v>
      </c>
      <c r="G19" s="129" t="s">
        <v>285</v>
      </c>
      <c r="H19" s="129">
        <v>5.0</v>
      </c>
      <c r="I19" s="127">
        <v>5.0</v>
      </c>
      <c r="J19" s="136" t="s">
        <v>298</v>
      </c>
      <c r="K19" s="125"/>
      <c r="L19" s="125"/>
      <c r="M19" s="125"/>
      <c r="N19" s="125"/>
      <c r="O19" s="125"/>
      <c r="P19" s="125"/>
      <c r="Q19" s="125"/>
      <c r="R19" s="125"/>
      <c r="S19" s="125"/>
      <c r="T19" s="125"/>
      <c r="U19" s="125"/>
      <c r="V19" s="125"/>
      <c r="W19" s="125"/>
      <c r="X19" s="125"/>
      <c r="Y19" s="125"/>
      <c r="Z19" s="125"/>
    </row>
    <row r="20">
      <c r="A20" s="133">
        <v>11.0</v>
      </c>
      <c r="B20" s="127" t="s">
        <v>282</v>
      </c>
      <c r="C20" s="129" t="s">
        <v>319</v>
      </c>
      <c r="D20" s="127" t="s">
        <v>320</v>
      </c>
      <c r="E20" s="129">
        <v>7.0</v>
      </c>
      <c r="F20" s="129">
        <v>2.0</v>
      </c>
      <c r="G20" s="129" t="s">
        <v>301</v>
      </c>
      <c r="H20" s="129">
        <v>3.5</v>
      </c>
      <c r="I20" s="127">
        <v>3.5</v>
      </c>
      <c r="J20" s="136" t="s">
        <v>298</v>
      </c>
      <c r="K20" s="125"/>
      <c r="L20" s="125"/>
      <c r="M20" s="125"/>
      <c r="N20" s="125"/>
      <c r="O20" s="125"/>
      <c r="P20" s="125"/>
      <c r="Q20" s="125"/>
      <c r="R20" s="125"/>
      <c r="S20" s="125"/>
      <c r="T20" s="125"/>
      <c r="U20" s="125"/>
      <c r="V20" s="125"/>
      <c r="W20" s="125"/>
      <c r="X20" s="125"/>
      <c r="Y20" s="125"/>
      <c r="Z20" s="125"/>
    </row>
    <row r="21">
      <c r="A21" s="133">
        <v>12.0</v>
      </c>
      <c r="B21" s="127" t="s">
        <v>282</v>
      </c>
      <c r="C21" s="129" t="s">
        <v>321</v>
      </c>
      <c r="D21" s="127" t="s">
        <v>320</v>
      </c>
      <c r="E21" s="129">
        <v>7.0</v>
      </c>
      <c r="F21" s="129">
        <v>2.0</v>
      </c>
      <c r="G21" s="129" t="s">
        <v>285</v>
      </c>
      <c r="H21" s="129">
        <v>3.0</v>
      </c>
      <c r="I21" s="127">
        <v>3.0</v>
      </c>
      <c r="J21" s="136" t="s">
        <v>298</v>
      </c>
      <c r="K21" s="125"/>
      <c r="L21" s="125"/>
      <c r="M21" s="125"/>
      <c r="N21" s="125"/>
      <c r="O21" s="125"/>
      <c r="P21" s="125"/>
      <c r="Q21" s="125"/>
      <c r="R21" s="125"/>
      <c r="S21" s="125"/>
      <c r="T21" s="125"/>
      <c r="U21" s="125"/>
      <c r="V21" s="125"/>
      <c r="W21" s="125"/>
      <c r="X21" s="125"/>
      <c r="Y21" s="125"/>
      <c r="Z21" s="125"/>
    </row>
    <row r="22">
      <c r="A22" s="133">
        <v>13.0</v>
      </c>
      <c r="B22" s="127" t="s">
        <v>282</v>
      </c>
      <c r="C22" s="129" t="s">
        <v>322</v>
      </c>
      <c r="D22" s="127" t="s">
        <v>323</v>
      </c>
      <c r="E22" s="129" t="s">
        <v>324</v>
      </c>
      <c r="F22" s="129">
        <v>5.0</v>
      </c>
      <c r="G22" s="129" t="s">
        <v>301</v>
      </c>
      <c r="H22" s="129" t="s">
        <v>325</v>
      </c>
      <c r="I22" s="127" t="s">
        <v>326</v>
      </c>
      <c r="J22" s="137" t="s">
        <v>288</v>
      </c>
      <c r="K22" s="125"/>
      <c r="L22" s="125"/>
      <c r="M22" s="125"/>
      <c r="N22" s="125"/>
      <c r="O22" s="125"/>
      <c r="P22" s="125"/>
      <c r="Q22" s="125"/>
      <c r="R22" s="125"/>
      <c r="S22" s="125"/>
      <c r="T22" s="125"/>
      <c r="U22" s="125"/>
      <c r="V22" s="125"/>
      <c r="W22" s="125"/>
      <c r="X22" s="125"/>
      <c r="Y22" s="125"/>
      <c r="Z22" s="125"/>
    </row>
    <row r="23">
      <c r="A23" s="133">
        <v>14.0</v>
      </c>
      <c r="B23" s="127" t="s">
        <v>282</v>
      </c>
      <c r="C23" s="127" t="s">
        <v>327</v>
      </c>
      <c r="D23" s="127" t="s">
        <v>328</v>
      </c>
      <c r="E23" s="127" t="s">
        <v>329</v>
      </c>
      <c r="F23" s="127" t="s">
        <v>330</v>
      </c>
      <c r="G23" s="127" t="s">
        <v>301</v>
      </c>
      <c r="H23" s="127" t="s">
        <v>331</v>
      </c>
      <c r="I23" s="127" t="s">
        <v>326</v>
      </c>
      <c r="J23" s="137" t="s">
        <v>288</v>
      </c>
      <c r="K23" s="125"/>
      <c r="L23" s="125"/>
      <c r="M23" s="125"/>
      <c r="N23" s="125"/>
      <c r="O23" s="125"/>
      <c r="P23" s="125"/>
      <c r="Q23" s="125"/>
      <c r="R23" s="125"/>
      <c r="S23" s="125"/>
      <c r="T23" s="125"/>
      <c r="U23" s="125"/>
      <c r="V23" s="125"/>
      <c r="W23" s="125"/>
      <c r="X23" s="125"/>
      <c r="Y23" s="125"/>
      <c r="Z23" s="125"/>
    </row>
    <row r="24">
      <c r="A24" s="133">
        <v>15.0</v>
      </c>
      <c r="B24" s="127" t="s">
        <v>282</v>
      </c>
      <c r="C24" s="127" t="s">
        <v>332</v>
      </c>
      <c r="D24" s="127" t="s">
        <v>333</v>
      </c>
      <c r="E24" s="127">
        <v>10.0</v>
      </c>
      <c r="F24" s="127">
        <v>0.0</v>
      </c>
      <c r="G24" s="127" t="s">
        <v>285</v>
      </c>
      <c r="H24" s="127" t="s">
        <v>334</v>
      </c>
      <c r="I24" s="127" t="s">
        <v>335</v>
      </c>
      <c r="J24" s="139" t="s">
        <v>336</v>
      </c>
      <c r="K24" s="125"/>
      <c r="L24" s="125"/>
      <c r="M24" s="125"/>
      <c r="N24" s="125"/>
      <c r="O24" s="125"/>
      <c r="P24" s="125"/>
      <c r="Q24" s="125"/>
      <c r="R24" s="125"/>
      <c r="S24" s="125"/>
      <c r="T24" s="125"/>
      <c r="U24" s="125"/>
      <c r="V24" s="125"/>
      <c r="W24" s="125"/>
      <c r="X24" s="125"/>
      <c r="Y24" s="125"/>
      <c r="Z24" s="125"/>
    </row>
    <row r="25">
      <c r="A25" s="140">
        <v>16.0</v>
      </c>
      <c r="B25" s="127" t="s">
        <v>282</v>
      </c>
      <c r="C25" s="127" t="s">
        <v>337</v>
      </c>
      <c r="D25" s="127" t="s">
        <v>338</v>
      </c>
      <c r="E25" s="127" t="s">
        <v>339</v>
      </c>
      <c r="F25" s="127" t="s">
        <v>340</v>
      </c>
      <c r="G25" s="127" t="s">
        <v>301</v>
      </c>
      <c r="H25" s="127" t="s">
        <v>341</v>
      </c>
      <c r="I25" s="127" t="s">
        <v>326</v>
      </c>
      <c r="J25" s="137" t="s">
        <v>288</v>
      </c>
      <c r="K25" s="125"/>
      <c r="L25" s="125"/>
      <c r="M25" s="125"/>
      <c r="N25" s="125"/>
      <c r="O25" s="125"/>
      <c r="P25" s="125"/>
      <c r="Q25" s="125"/>
      <c r="R25" s="125"/>
      <c r="S25" s="125"/>
      <c r="T25" s="125"/>
      <c r="U25" s="125"/>
      <c r="V25" s="125"/>
      <c r="W25" s="125"/>
      <c r="X25" s="125"/>
      <c r="Y25" s="125"/>
      <c r="Z25" s="125"/>
    </row>
    <row r="26">
      <c r="A26" s="140">
        <v>17.0</v>
      </c>
      <c r="B26" s="127" t="s">
        <v>282</v>
      </c>
      <c r="C26" s="127" t="s">
        <v>342</v>
      </c>
      <c r="D26" s="127" t="s">
        <v>343</v>
      </c>
      <c r="E26" s="127">
        <v>9.9999999E7</v>
      </c>
      <c r="F26" s="127">
        <v>9.9999999E7</v>
      </c>
      <c r="G26" s="127" t="s">
        <v>285</v>
      </c>
      <c r="H26" s="127" t="s">
        <v>344</v>
      </c>
      <c r="I26" s="141" t="s">
        <v>345</v>
      </c>
      <c r="J26" s="137" t="s">
        <v>288</v>
      </c>
      <c r="K26" s="125"/>
      <c r="L26" s="125"/>
      <c r="M26" s="125"/>
      <c r="N26" s="125"/>
      <c r="O26" s="125"/>
      <c r="P26" s="125"/>
      <c r="Q26" s="125"/>
      <c r="R26" s="125"/>
      <c r="S26" s="125"/>
      <c r="T26" s="125"/>
      <c r="U26" s="125"/>
      <c r="V26" s="125"/>
      <c r="W26" s="125"/>
      <c r="X26" s="125"/>
      <c r="Y26" s="125"/>
      <c r="Z26" s="125"/>
    </row>
    <row r="27">
      <c r="A27" s="133">
        <v>18.0</v>
      </c>
      <c r="B27" s="129" t="s">
        <v>293</v>
      </c>
      <c r="C27" s="129" t="s">
        <v>346</v>
      </c>
      <c r="D27" s="129" t="s">
        <v>347</v>
      </c>
      <c r="E27" s="129" t="s">
        <v>348</v>
      </c>
      <c r="F27" s="129" t="s">
        <v>349</v>
      </c>
      <c r="G27" s="129" t="s">
        <v>301</v>
      </c>
      <c r="H27" s="127" t="s">
        <v>350</v>
      </c>
      <c r="I27" s="127" t="s">
        <v>351</v>
      </c>
      <c r="J27" s="137" t="s">
        <v>288</v>
      </c>
      <c r="K27" s="125"/>
      <c r="L27" s="125"/>
      <c r="M27" s="125"/>
      <c r="N27" s="125"/>
      <c r="O27" s="125"/>
      <c r="P27" s="125"/>
      <c r="Q27" s="125"/>
      <c r="R27" s="125"/>
      <c r="S27" s="125"/>
      <c r="T27" s="125"/>
      <c r="U27" s="125"/>
      <c r="V27" s="125"/>
      <c r="W27" s="125"/>
      <c r="X27" s="125"/>
      <c r="Y27" s="125"/>
      <c r="Z27" s="125"/>
    </row>
    <row r="28">
      <c r="A28" s="133">
        <v>19.0</v>
      </c>
      <c r="B28" s="127" t="s">
        <v>282</v>
      </c>
      <c r="C28" s="127" t="s">
        <v>352</v>
      </c>
      <c r="D28" s="127" t="s">
        <v>353</v>
      </c>
      <c r="E28" s="129">
        <v>0.1</v>
      </c>
      <c r="F28" s="127">
        <v>0.2</v>
      </c>
      <c r="G28" s="127" t="s">
        <v>301</v>
      </c>
      <c r="H28" s="127">
        <v>0.3</v>
      </c>
      <c r="I28" s="127" t="s">
        <v>354</v>
      </c>
      <c r="J28" s="137" t="s">
        <v>288</v>
      </c>
      <c r="K28" s="125"/>
      <c r="L28" s="125"/>
      <c r="M28" s="125"/>
      <c r="N28" s="125"/>
      <c r="O28" s="125"/>
      <c r="P28" s="125"/>
      <c r="Q28" s="125"/>
      <c r="R28" s="125"/>
      <c r="S28" s="125"/>
      <c r="T28" s="125"/>
      <c r="U28" s="125"/>
      <c r="V28" s="125"/>
      <c r="W28" s="125"/>
      <c r="X28" s="125"/>
      <c r="Y28" s="125"/>
      <c r="Z28" s="125"/>
    </row>
    <row r="29">
      <c r="A29" s="133">
        <v>20.0</v>
      </c>
      <c r="B29" s="127" t="s">
        <v>282</v>
      </c>
      <c r="C29" s="127" t="s">
        <v>355</v>
      </c>
      <c r="D29" s="127" t="s">
        <v>356</v>
      </c>
      <c r="E29" s="129" t="s">
        <v>357</v>
      </c>
      <c r="F29" s="127" t="s">
        <v>358</v>
      </c>
      <c r="G29" s="127" t="s">
        <v>301</v>
      </c>
      <c r="H29" s="127" t="s">
        <v>359</v>
      </c>
      <c r="I29" s="127" t="s">
        <v>360</v>
      </c>
      <c r="J29" s="136" t="s">
        <v>298</v>
      </c>
      <c r="K29" s="125"/>
      <c r="L29" s="125"/>
      <c r="M29" s="125"/>
      <c r="N29" s="125"/>
      <c r="O29" s="125"/>
      <c r="P29" s="125"/>
      <c r="Q29" s="125"/>
      <c r="R29" s="125"/>
      <c r="S29" s="125"/>
      <c r="T29" s="125"/>
      <c r="U29" s="125"/>
      <c r="V29" s="125"/>
      <c r="W29" s="125"/>
      <c r="X29" s="125"/>
      <c r="Y29" s="125"/>
      <c r="Z29" s="125"/>
    </row>
    <row r="30">
      <c r="A30" s="133">
        <v>21.0</v>
      </c>
      <c r="B30" s="127" t="s">
        <v>282</v>
      </c>
      <c r="C30" s="127" t="s">
        <v>361</v>
      </c>
      <c r="D30" s="127" t="s">
        <v>362</v>
      </c>
      <c r="E30" s="129" t="s">
        <v>363</v>
      </c>
      <c r="F30" s="127" t="s">
        <v>364</v>
      </c>
      <c r="G30" s="127" t="s">
        <v>285</v>
      </c>
      <c r="H30" s="127" t="s">
        <v>365</v>
      </c>
      <c r="I30" s="127" t="s">
        <v>366</v>
      </c>
      <c r="J30" s="136" t="s">
        <v>298</v>
      </c>
      <c r="K30" s="125"/>
      <c r="L30" s="125"/>
      <c r="M30" s="125"/>
      <c r="N30" s="125"/>
      <c r="O30" s="125"/>
      <c r="P30" s="125"/>
      <c r="Q30" s="125"/>
      <c r="R30" s="125"/>
      <c r="S30" s="125"/>
      <c r="T30" s="125"/>
      <c r="U30" s="125"/>
      <c r="V30" s="125"/>
      <c r="W30" s="125"/>
      <c r="X30" s="125"/>
      <c r="Y30" s="125"/>
      <c r="Z30" s="125"/>
    </row>
    <row r="31">
      <c r="A31" s="133">
        <v>22.0</v>
      </c>
      <c r="B31" s="127" t="s">
        <v>282</v>
      </c>
      <c r="C31" s="127" t="s">
        <v>367</v>
      </c>
      <c r="D31" s="127" t="s">
        <v>368</v>
      </c>
      <c r="E31" s="129">
        <v>3.0</v>
      </c>
      <c r="F31" s="127" t="s">
        <v>364</v>
      </c>
      <c r="G31" s="127" t="s">
        <v>285</v>
      </c>
      <c r="H31" s="127" t="s">
        <v>365</v>
      </c>
      <c r="I31" s="127" t="s">
        <v>369</v>
      </c>
      <c r="J31" s="136" t="s">
        <v>298</v>
      </c>
      <c r="K31" s="125"/>
      <c r="L31" s="125"/>
      <c r="M31" s="125"/>
      <c r="N31" s="125"/>
      <c r="O31" s="125"/>
      <c r="P31" s="125"/>
      <c r="Q31" s="125"/>
      <c r="R31" s="125"/>
      <c r="S31" s="125"/>
      <c r="T31" s="125"/>
      <c r="U31" s="125"/>
      <c r="V31" s="125"/>
      <c r="W31" s="125"/>
      <c r="X31" s="125"/>
      <c r="Y31" s="125"/>
      <c r="Z31" s="125"/>
    </row>
    <row r="32">
      <c r="A32" s="133">
        <v>23.0</v>
      </c>
      <c r="B32" s="127" t="s">
        <v>282</v>
      </c>
      <c r="C32" s="127" t="s">
        <v>370</v>
      </c>
      <c r="D32" s="127" t="s">
        <v>371</v>
      </c>
      <c r="E32" s="142" t="s">
        <v>372</v>
      </c>
      <c r="F32" s="142">
        <v>1.0</v>
      </c>
      <c r="G32" s="127" t="s">
        <v>301</v>
      </c>
      <c r="H32" s="127" t="s">
        <v>373</v>
      </c>
      <c r="I32" s="127" t="s">
        <v>374</v>
      </c>
      <c r="J32" s="137" t="s">
        <v>288</v>
      </c>
      <c r="K32" s="125"/>
      <c r="L32" s="125"/>
      <c r="M32" s="125"/>
      <c r="N32" s="125"/>
      <c r="O32" s="125"/>
      <c r="P32" s="125"/>
      <c r="Q32" s="125"/>
      <c r="R32" s="125"/>
      <c r="S32" s="125"/>
      <c r="T32" s="125"/>
      <c r="U32" s="125"/>
      <c r="V32" s="125"/>
      <c r="W32" s="125"/>
      <c r="X32" s="125"/>
      <c r="Y32" s="125"/>
      <c r="Z32" s="125"/>
    </row>
    <row r="33">
      <c r="A33" s="133">
        <v>24.0</v>
      </c>
      <c r="B33" s="127" t="s">
        <v>282</v>
      </c>
      <c r="C33" s="127" t="s">
        <v>375</v>
      </c>
      <c r="D33" s="127" t="s">
        <v>376</v>
      </c>
      <c r="E33" s="142" t="s">
        <v>377</v>
      </c>
      <c r="F33" s="143">
        <v>1.0</v>
      </c>
      <c r="G33" s="127" t="s">
        <v>301</v>
      </c>
      <c r="H33" s="127" t="s">
        <v>378</v>
      </c>
      <c r="I33" s="127" t="s">
        <v>379</v>
      </c>
      <c r="J33" s="136" t="s">
        <v>298</v>
      </c>
      <c r="K33" s="125"/>
      <c r="L33" s="125"/>
      <c r="M33" s="125"/>
      <c r="N33" s="125"/>
      <c r="O33" s="125"/>
      <c r="P33" s="125"/>
      <c r="Q33" s="125"/>
      <c r="R33" s="125"/>
      <c r="S33" s="125"/>
      <c r="T33" s="125"/>
      <c r="U33" s="125"/>
      <c r="V33" s="125"/>
      <c r="W33" s="125"/>
      <c r="X33" s="125"/>
      <c r="Y33" s="125"/>
      <c r="Z33" s="125"/>
    </row>
    <row r="34">
      <c r="A34" s="140">
        <v>25.0</v>
      </c>
      <c r="B34" s="127" t="s">
        <v>282</v>
      </c>
      <c r="C34" s="127" t="s">
        <v>380</v>
      </c>
      <c r="D34" s="127" t="s">
        <v>381</v>
      </c>
      <c r="E34" s="142">
        <v>1.0E308</v>
      </c>
      <c r="F34" s="142">
        <v>1.0E308</v>
      </c>
      <c r="G34" s="127" t="s">
        <v>382</v>
      </c>
      <c r="H34" s="127" t="s">
        <v>383</v>
      </c>
      <c r="I34" s="127" t="s">
        <v>384</v>
      </c>
      <c r="J34" s="137" t="s">
        <v>288</v>
      </c>
      <c r="K34" s="125"/>
      <c r="L34" s="125"/>
      <c r="M34" s="125"/>
      <c r="N34" s="125"/>
      <c r="O34" s="125"/>
      <c r="P34" s="125"/>
      <c r="Q34" s="125"/>
      <c r="R34" s="125"/>
      <c r="S34" s="125"/>
      <c r="T34" s="125"/>
      <c r="U34" s="125"/>
      <c r="V34" s="125"/>
      <c r="W34" s="125"/>
      <c r="X34" s="125"/>
      <c r="Y34" s="125"/>
      <c r="Z34" s="125"/>
    </row>
    <row r="35">
      <c r="A35" s="140">
        <v>26.0</v>
      </c>
      <c r="B35" s="127" t="s">
        <v>282</v>
      </c>
      <c r="C35" s="127" t="s">
        <v>385</v>
      </c>
      <c r="D35" s="127" t="s">
        <v>386</v>
      </c>
      <c r="E35" s="142">
        <v>-1.0E308</v>
      </c>
      <c r="F35" s="142">
        <v>-1.0E308</v>
      </c>
      <c r="G35" s="127" t="s">
        <v>301</v>
      </c>
      <c r="H35" s="127" t="s">
        <v>387</v>
      </c>
      <c r="I35" s="127" t="s">
        <v>388</v>
      </c>
      <c r="J35" s="137" t="s">
        <v>288</v>
      </c>
      <c r="K35" s="125"/>
      <c r="L35" s="125"/>
      <c r="M35" s="125"/>
      <c r="N35" s="125"/>
      <c r="O35" s="125"/>
      <c r="P35" s="125"/>
      <c r="Q35" s="125"/>
      <c r="R35" s="125"/>
      <c r="S35" s="125"/>
      <c r="T35" s="125"/>
      <c r="U35" s="125"/>
      <c r="V35" s="125"/>
      <c r="W35" s="125"/>
      <c r="X35" s="125"/>
      <c r="Y35" s="125"/>
      <c r="Z35" s="125"/>
    </row>
    <row r="36">
      <c r="A36" s="140">
        <v>27.0</v>
      </c>
      <c r="B36" s="127" t="s">
        <v>293</v>
      </c>
      <c r="C36" s="127" t="s">
        <v>389</v>
      </c>
      <c r="D36" s="127" t="s">
        <v>390</v>
      </c>
      <c r="E36" s="144"/>
      <c r="F36" s="125"/>
      <c r="G36" s="125"/>
      <c r="H36" s="127" t="s">
        <v>391</v>
      </c>
      <c r="I36" s="127" t="s">
        <v>392</v>
      </c>
      <c r="J36" s="136" t="s">
        <v>298</v>
      </c>
      <c r="K36" s="125"/>
      <c r="L36" s="125"/>
      <c r="M36" s="125"/>
      <c r="N36" s="125"/>
      <c r="O36" s="125"/>
      <c r="P36" s="125"/>
      <c r="Q36" s="125"/>
      <c r="R36" s="125"/>
      <c r="S36" s="125"/>
      <c r="T36" s="125"/>
      <c r="U36" s="125"/>
      <c r="V36" s="125"/>
      <c r="W36" s="125"/>
      <c r="X36" s="125"/>
      <c r="Y36" s="125"/>
      <c r="Z36" s="125"/>
    </row>
    <row r="37">
      <c r="A37" s="140">
        <v>28.0</v>
      </c>
      <c r="B37" s="127" t="s">
        <v>282</v>
      </c>
      <c r="C37" s="145" t="s">
        <v>393</v>
      </c>
      <c r="D37" s="125"/>
      <c r="E37" s="142" t="s">
        <v>394</v>
      </c>
      <c r="F37" s="142" t="s">
        <v>395</v>
      </c>
      <c r="G37" s="3" t="s">
        <v>285</v>
      </c>
      <c r="H37" s="146">
        <v>1.0</v>
      </c>
      <c r="I37" s="127">
        <v>1.0</v>
      </c>
      <c r="J37" s="136" t="s">
        <v>298</v>
      </c>
      <c r="K37" s="125"/>
      <c r="L37" s="125"/>
      <c r="M37" s="125"/>
      <c r="N37" s="125"/>
      <c r="O37" s="125"/>
      <c r="P37" s="125"/>
      <c r="Q37" s="125"/>
      <c r="R37" s="125"/>
      <c r="S37" s="125"/>
      <c r="T37" s="125"/>
      <c r="U37" s="125"/>
      <c r="V37" s="125"/>
      <c r="W37" s="125"/>
      <c r="X37" s="125"/>
      <c r="Y37" s="125"/>
      <c r="Z37" s="125"/>
    </row>
    <row r="38">
      <c r="A38" s="140">
        <v>29.0</v>
      </c>
      <c r="B38" s="127" t="s">
        <v>282</v>
      </c>
      <c r="C38" s="145" t="s">
        <v>393</v>
      </c>
      <c r="D38" s="125"/>
      <c r="E38" s="142" t="s">
        <v>396</v>
      </c>
      <c r="F38" s="142" t="s">
        <v>397</v>
      </c>
      <c r="G38" s="3" t="s">
        <v>285</v>
      </c>
      <c r="H38" s="146">
        <v>1.0</v>
      </c>
      <c r="I38" s="127" t="s">
        <v>71</v>
      </c>
      <c r="J38" s="137" t="s">
        <v>288</v>
      </c>
      <c r="K38" s="125"/>
      <c r="L38" s="125"/>
      <c r="M38" s="125"/>
      <c r="N38" s="125"/>
      <c r="O38" s="125"/>
      <c r="P38" s="125"/>
      <c r="Q38" s="125"/>
      <c r="R38" s="125"/>
      <c r="S38" s="125"/>
      <c r="T38" s="125"/>
      <c r="U38" s="125"/>
      <c r="V38" s="125"/>
      <c r="W38" s="125"/>
      <c r="X38" s="125"/>
      <c r="Y38" s="125"/>
      <c r="Z38" s="125"/>
    </row>
    <row r="39">
      <c r="A39" s="140">
        <v>30.0</v>
      </c>
      <c r="B39" s="127" t="s">
        <v>282</v>
      </c>
      <c r="C39" s="145" t="s">
        <v>393</v>
      </c>
      <c r="D39" s="125"/>
      <c r="E39" s="142" t="s">
        <v>394</v>
      </c>
      <c r="F39" s="142" t="s">
        <v>395</v>
      </c>
      <c r="G39" s="3" t="s">
        <v>398</v>
      </c>
      <c r="H39" s="146">
        <v>1.0</v>
      </c>
      <c r="I39" s="142" t="s">
        <v>394</v>
      </c>
      <c r="J39" s="137" t="s">
        <v>288</v>
      </c>
      <c r="K39" s="125"/>
      <c r="L39" s="125"/>
      <c r="M39" s="125"/>
      <c r="N39" s="125"/>
      <c r="O39" s="125"/>
      <c r="P39" s="125"/>
      <c r="Q39" s="125"/>
      <c r="R39" s="125"/>
      <c r="S39" s="125"/>
      <c r="T39" s="125"/>
      <c r="U39" s="125"/>
      <c r="V39" s="125"/>
      <c r="W39" s="125"/>
      <c r="X39" s="125"/>
      <c r="Y39" s="125"/>
      <c r="Z39" s="125"/>
    </row>
    <row r="40">
      <c r="A40" s="140">
        <v>31.0</v>
      </c>
      <c r="B40" s="127" t="s">
        <v>282</v>
      </c>
      <c r="C40" s="145" t="s">
        <v>393</v>
      </c>
      <c r="D40" s="125"/>
      <c r="E40" s="142" t="s">
        <v>396</v>
      </c>
      <c r="F40" s="142" t="s">
        <v>397</v>
      </c>
      <c r="G40" s="3" t="s">
        <v>398</v>
      </c>
      <c r="H40" s="146">
        <v>1.0</v>
      </c>
      <c r="I40" s="127" t="s">
        <v>172</v>
      </c>
      <c r="J40" s="137" t="s">
        <v>288</v>
      </c>
      <c r="K40" s="125"/>
      <c r="L40" s="125"/>
      <c r="M40" s="125"/>
      <c r="N40" s="125"/>
      <c r="O40" s="125"/>
      <c r="P40" s="125"/>
      <c r="Q40" s="125"/>
      <c r="R40" s="125"/>
      <c r="S40" s="125"/>
      <c r="T40" s="125"/>
      <c r="U40" s="125"/>
      <c r="V40" s="125"/>
      <c r="W40" s="125"/>
      <c r="X40" s="125"/>
      <c r="Y40" s="125"/>
      <c r="Z40" s="125"/>
    </row>
    <row r="41">
      <c r="A41" s="140">
        <v>32.0</v>
      </c>
      <c r="B41" s="127" t="s">
        <v>282</v>
      </c>
      <c r="C41" s="127" t="s">
        <v>399</v>
      </c>
      <c r="D41" s="127" t="s">
        <v>400</v>
      </c>
      <c r="E41" s="127" t="s">
        <v>401</v>
      </c>
      <c r="F41" s="127" t="s">
        <v>402</v>
      </c>
      <c r="G41" s="127" t="s">
        <v>285</v>
      </c>
      <c r="H41" s="127" t="s">
        <v>403</v>
      </c>
      <c r="I41" s="127" t="s">
        <v>53</v>
      </c>
      <c r="J41" s="137" t="s">
        <v>288</v>
      </c>
      <c r="K41" s="125"/>
      <c r="L41" s="125"/>
      <c r="M41" s="125"/>
      <c r="N41" s="125"/>
      <c r="O41" s="125"/>
      <c r="P41" s="125"/>
      <c r="Q41" s="125"/>
      <c r="R41" s="125"/>
      <c r="S41" s="125"/>
      <c r="T41" s="125"/>
      <c r="U41" s="125"/>
      <c r="V41" s="125"/>
      <c r="W41" s="125"/>
      <c r="X41" s="125"/>
      <c r="Y41" s="125"/>
      <c r="Z41" s="125"/>
    </row>
    <row r="42">
      <c r="A42" s="140">
        <v>33.0</v>
      </c>
      <c r="B42" s="127" t="s">
        <v>282</v>
      </c>
      <c r="C42" s="127" t="s">
        <v>404</v>
      </c>
      <c r="D42" s="127" t="s">
        <v>405</v>
      </c>
      <c r="E42" s="127">
        <v>1.0</v>
      </c>
      <c r="F42" s="127">
        <v>2.0</v>
      </c>
      <c r="G42" s="127" t="s">
        <v>285</v>
      </c>
      <c r="H42" s="127">
        <v>12.0</v>
      </c>
      <c r="I42" s="127">
        <v>3.0</v>
      </c>
      <c r="J42" s="137" t="s">
        <v>406</v>
      </c>
      <c r="K42" s="125"/>
      <c r="L42" s="125"/>
      <c r="M42" s="125"/>
      <c r="N42" s="125"/>
      <c r="O42" s="125"/>
      <c r="P42" s="125"/>
      <c r="Q42" s="125"/>
      <c r="R42" s="125"/>
      <c r="S42" s="125"/>
      <c r="T42" s="125"/>
      <c r="U42" s="125"/>
      <c r="V42" s="125"/>
      <c r="W42" s="125"/>
      <c r="X42" s="125"/>
      <c r="Y42" s="125"/>
      <c r="Z42" s="125"/>
    </row>
    <row r="43">
      <c r="A43" s="140">
        <v>34.0</v>
      </c>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40">
        <v>35.0</v>
      </c>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40">
        <v>36.0</v>
      </c>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40">
        <v>37.0</v>
      </c>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40">
        <v>38.0</v>
      </c>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40">
        <v>39.0</v>
      </c>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40">
        <v>40.0</v>
      </c>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40">
        <v>41.0</v>
      </c>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40">
        <v>42.0</v>
      </c>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40">
        <v>43.0</v>
      </c>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40">
        <v>44.0</v>
      </c>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BC34A"/>
    <outlinePr summaryBelow="0" summaryRight="0"/>
  </sheetPr>
  <sheetViews>
    <sheetView workbookViewId="0"/>
  </sheetViews>
  <sheetFormatPr customHeight="1" defaultColWidth="12.63" defaultRowHeight="15.75"/>
  <cols>
    <col customWidth="1" min="2" max="2" width="17.63"/>
    <col customWidth="1" min="6" max="6" width="5.63"/>
    <col customWidth="1" min="7" max="7" width="28.5"/>
    <col customWidth="1" min="8" max="8" width="58.63"/>
    <col customWidth="1" min="9" max="10" width="17.25"/>
    <col customWidth="1" min="11" max="11" width="24.38"/>
    <col customWidth="1" min="12" max="12" width="26.75"/>
    <col customWidth="1" min="13" max="13" width="32.0"/>
  </cols>
  <sheetData>
    <row r="1">
      <c r="A1" s="1" t="s">
        <v>0</v>
      </c>
      <c r="B1" s="2" t="s">
        <v>1</v>
      </c>
      <c r="C1" s="3"/>
      <c r="D1" s="3"/>
    </row>
    <row r="2">
      <c r="A2" s="4" t="s">
        <v>2</v>
      </c>
      <c r="B2" s="3"/>
      <c r="C2" s="3"/>
      <c r="D2" s="3"/>
    </row>
    <row r="3">
      <c r="A3" s="5" t="s">
        <v>3</v>
      </c>
      <c r="B3" s="9">
        <v>2.2127269E7</v>
      </c>
      <c r="C3" s="9">
        <v>2.2127272E7</v>
      </c>
      <c r="D3" s="9">
        <v>2.1127655E7</v>
      </c>
    </row>
    <row r="4">
      <c r="A4" s="5" t="s">
        <v>7</v>
      </c>
      <c r="B4" s="9" t="s">
        <v>407</v>
      </c>
      <c r="C4" s="9" t="s">
        <v>408</v>
      </c>
      <c r="D4" s="9" t="s">
        <v>409</v>
      </c>
    </row>
    <row r="7">
      <c r="F7" s="147" t="s">
        <v>410</v>
      </c>
      <c r="G7" s="148"/>
      <c r="H7" s="149"/>
    </row>
    <row r="8">
      <c r="F8" s="12" t="s">
        <v>411</v>
      </c>
      <c r="G8" s="12" t="s">
        <v>412</v>
      </c>
      <c r="H8" s="12" t="s">
        <v>413</v>
      </c>
    </row>
    <row r="9" ht="29.25" customHeight="1">
      <c r="F9" s="150">
        <v>1.0</v>
      </c>
      <c r="G9" s="151" t="s">
        <v>21</v>
      </c>
      <c r="H9" s="150" t="s">
        <v>414</v>
      </c>
    </row>
    <row r="10">
      <c r="F10" s="150">
        <v>2.0</v>
      </c>
      <c r="G10" s="150" t="s">
        <v>22</v>
      </c>
      <c r="H10" s="150" t="s">
        <v>415</v>
      </c>
    </row>
    <row r="11">
      <c r="F11" s="150">
        <v>3.0</v>
      </c>
      <c r="G11" s="150" t="s">
        <v>416</v>
      </c>
      <c r="H11" s="150" t="s">
        <v>417</v>
      </c>
    </row>
    <row r="12">
      <c r="F12" s="150">
        <v>4.0</v>
      </c>
      <c r="G12" s="150" t="s">
        <v>418</v>
      </c>
      <c r="H12" s="150" t="s">
        <v>419</v>
      </c>
    </row>
    <row r="13">
      <c r="F13" s="150">
        <v>5.0</v>
      </c>
      <c r="G13" s="151" t="s">
        <v>420</v>
      </c>
      <c r="H13" s="150" t="s">
        <v>421</v>
      </c>
    </row>
    <row r="14">
      <c r="F14" s="150">
        <v>6.0</v>
      </c>
      <c r="G14" s="150" t="s">
        <v>422</v>
      </c>
      <c r="H14" s="150" t="s">
        <v>423</v>
      </c>
    </row>
    <row r="15">
      <c r="F15" s="151"/>
    </row>
    <row r="16">
      <c r="F16" s="151"/>
    </row>
    <row r="17">
      <c r="F17" s="151"/>
    </row>
    <row r="18">
      <c r="F18" s="152"/>
      <c r="G18" s="152"/>
      <c r="H18" s="152"/>
    </row>
    <row r="21">
      <c r="F21" s="147" t="s">
        <v>424</v>
      </c>
      <c r="G21" s="148"/>
      <c r="H21" s="148"/>
      <c r="I21" s="148"/>
      <c r="J21" s="148"/>
      <c r="K21" s="148"/>
      <c r="L21" s="148"/>
      <c r="M21" s="149"/>
    </row>
    <row r="22">
      <c r="F22" s="153" t="s">
        <v>411</v>
      </c>
      <c r="G22" s="153" t="s">
        <v>425</v>
      </c>
      <c r="H22" s="153" t="s">
        <v>426</v>
      </c>
      <c r="I22" s="153" t="s">
        <v>427</v>
      </c>
      <c r="J22" s="153" t="s">
        <v>428</v>
      </c>
      <c r="K22" s="153" t="s">
        <v>429</v>
      </c>
      <c r="L22" s="153" t="s">
        <v>430</v>
      </c>
      <c r="M22" s="153" t="s">
        <v>431</v>
      </c>
    </row>
    <row r="23">
      <c r="B23" s="6"/>
      <c r="F23" s="154">
        <v>1.0</v>
      </c>
      <c r="G23" s="154" t="s">
        <v>432</v>
      </c>
      <c r="H23" s="155">
        <v>45659.0</v>
      </c>
      <c r="I23" s="156" t="s">
        <v>433</v>
      </c>
      <c r="J23" s="156" t="b">
        <v>1</v>
      </c>
      <c r="K23" s="156">
        <v>3.0</v>
      </c>
      <c r="L23" s="156">
        <v>12.0</v>
      </c>
      <c r="M23" s="154" t="s">
        <v>434</v>
      </c>
    </row>
    <row r="24">
      <c r="F24" s="154">
        <v>2.0</v>
      </c>
      <c r="G24" s="157" t="s">
        <v>432</v>
      </c>
      <c r="H24" s="158">
        <v>45659.0</v>
      </c>
      <c r="I24" s="159" t="s">
        <v>433</v>
      </c>
      <c r="J24" s="159" t="b">
        <v>0</v>
      </c>
      <c r="K24" s="159">
        <v>3.0</v>
      </c>
      <c r="L24" s="156">
        <v>12.0</v>
      </c>
      <c r="M24" s="154" t="s">
        <v>434</v>
      </c>
    </row>
    <row r="25">
      <c r="F25" s="154">
        <v>3.0</v>
      </c>
      <c r="G25" s="157" t="s">
        <v>435</v>
      </c>
      <c r="H25" s="159" t="s">
        <v>436</v>
      </c>
      <c r="I25" s="159" t="s">
        <v>433</v>
      </c>
      <c r="J25" s="159" t="b">
        <v>1</v>
      </c>
      <c r="K25" s="159">
        <v>3.0</v>
      </c>
      <c r="L25" s="156">
        <v>1.0</v>
      </c>
      <c r="M25" s="154" t="s">
        <v>437</v>
      </c>
    </row>
    <row r="26">
      <c r="F26" s="154">
        <v>4.0</v>
      </c>
      <c r="G26" s="154" t="s">
        <v>435</v>
      </c>
      <c r="H26" s="156" t="s">
        <v>436</v>
      </c>
      <c r="I26" s="156" t="s">
        <v>433</v>
      </c>
      <c r="J26" s="156" t="b">
        <v>0</v>
      </c>
      <c r="K26" s="156">
        <v>3.1</v>
      </c>
      <c r="L26" s="156" t="s">
        <v>438</v>
      </c>
      <c r="M26" s="154" t="s">
        <v>434</v>
      </c>
    </row>
    <row r="27">
      <c r="F27" s="154">
        <v>5.0</v>
      </c>
      <c r="G27" s="154" t="s">
        <v>439</v>
      </c>
      <c r="H27" s="156" t="s">
        <v>440</v>
      </c>
      <c r="I27" s="156" t="s">
        <v>433</v>
      </c>
      <c r="J27" s="159" t="b">
        <v>1</v>
      </c>
      <c r="K27" s="156">
        <v>-7.0</v>
      </c>
      <c r="L27" s="156">
        <v>-2.0</v>
      </c>
      <c r="M27" s="160"/>
    </row>
    <row r="28">
      <c r="F28" s="154">
        <v>6.0</v>
      </c>
      <c r="G28" s="154" t="s">
        <v>439</v>
      </c>
      <c r="H28" s="156" t="s">
        <v>440</v>
      </c>
      <c r="I28" s="156" t="s">
        <v>433</v>
      </c>
      <c r="J28" s="161" t="b">
        <v>0</v>
      </c>
      <c r="K28" s="156">
        <v>-7.0</v>
      </c>
      <c r="L28" s="156" t="s">
        <v>441</v>
      </c>
      <c r="M28" s="160"/>
    </row>
    <row r="29">
      <c r="F29" s="154">
        <v>7.0</v>
      </c>
      <c r="G29" s="154" t="s">
        <v>442</v>
      </c>
      <c r="H29" s="155">
        <v>45659.0</v>
      </c>
      <c r="I29" s="156" t="s">
        <v>443</v>
      </c>
      <c r="J29" s="156" t="b">
        <v>1</v>
      </c>
      <c r="K29" s="156">
        <v>-1.0</v>
      </c>
      <c r="L29" s="156">
        <v>-1.0</v>
      </c>
      <c r="M29" s="160"/>
    </row>
    <row r="30">
      <c r="F30" s="154">
        <v>8.0</v>
      </c>
      <c r="G30" s="162" t="s">
        <v>442</v>
      </c>
      <c r="H30" s="158">
        <v>45659.0</v>
      </c>
      <c r="I30" s="161" t="s">
        <v>443</v>
      </c>
      <c r="J30" s="159" t="b">
        <v>0</v>
      </c>
      <c r="K30" s="161">
        <v>-1.0</v>
      </c>
      <c r="L30" s="156">
        <v>-1.0</v>
      </c>
      <c r="M30" s="160"/>
    </row>
    <row r="31">
      <c r="F31" s="154">
        <v>9.0</v>
      </c>
      <c r="G31" s="162" t="s">
        <v>444</v>
      </c>
      <c r="H31" s="159" t="s">
        <v>436</v>
      </c>
      <c r="I31" s="161" t="s">
        <v>443</v>
      </c>
      <c r="J31" s="159" t="b">
        <v>1</v>
      </c>
      <c r="K31" s="161">
        <v>-1.0</v>
      </c>
      <c r="L31" s="156">
        <v>-1.0</v>
      </c>
      <c r="M31" s="160"/>
    </row>
    <row r="32">
      <c r="F32" s="154">
        <v>10.0</v>
      </c>
      <c r="G32" s="154" t="s">
        <v>444</v>
      </c>
      <c r="H32" s="156" t="s">
        <v>436</v>
      </c>
      <c r="I32" s="156" t="s">
        <v>443</v>
      </c>
      <c r="J32" s="156" t="b">
        <v>0</v>
      </c>
      <c r="K32" s="156">
        <v>-1.1</v>
      </c>
      <c r="L32" s="156">
        <v>-1.1</v>
      </c>
      <c r="M32" s="160"/>
    </row>
    <row r="33">
      <c r="F33" s="154">
        <v>11.0</v>
      </c>
      <c r="G33" s="154" t="s">
        <v>445</v>
      </c>
      <c r="H33" s="156" t="s">
        <v>440</v>
      </c>
      <c r="I33" s="156" t="s">
        <v>443</v>
      </c>
      <c r="J33" s="159" t="b">
        <v>1</v>
      </c>
      <c r="K33" s="156">
        <v>3.0</v>
      </c>
      <c r="L33" s="156">
        <v>3.0</v>
      </c>
      <c r="M33" s="160"/>
    </row>
    <row r="34">
      <c r="F34" s="154">
        <v>12.0</v>
      </c>
      <c r="G34" s="154" t="s">
        <v>445</v>
      </c>
      <c r="H34" s="156" t="s">
        <v>440</v>
      </c>
      <c r="I34" s="156" t="s">
        <v>443</v>
      </c>
      <c r="J34" s="161" t="b">
        <v>0</v>
      </c>
      <c r="K34" s="156">
        <v>3.0</v>
      </c>
      <c r="L34" s="156">
        <v>3.0</v>
      </c>
      <c r="M34" s="160"/>
    </row>
    <row r="35">
      <c r="F35" s="154">
        <v>13.0</v>
      </c>
      <c r="G35" s="154" t="s">
        <v>446</v>
      </c>
      <c r="H35" s="155">
        <v>45659.0</v>
      </c>
      <c r="I35" s="156" t="s">
        <v>447</v>
      </c>
      <c r="J35" s="156" t="b">
        <v>1</v>
      </c>
      <c r="K35" s="156">
        <v>2.0</v>
      </c>
      <c r="L35" s="156">
        <v>2.0</v>
      </c>
      <c r="M35" s="160"/>
    </row>
    <row r="36">
      <c r="F36" s="154">
        <v>14.0</v>
      </c>
      <c r="G36" s="162" t="s">
        <v>446</v>
      </c>
      <c r="H36" s="158">
        <v>45659.0</v>
      </c>
      <c r="I36" s="161" t="s">
        <v>447</v>
      </c>
      <c r="J36" s="159" t="b">
        <v>0</v>
      </c>
      <c r="K36" s="161">
        <v>2.0</v>
      </c>
      <c r="L36" s="156">
        <v>2.0</v>
      </c>
      <c r="M36" s="160"/>
    </row>
    <row r="37">
      <c r="F37" s="154">
        <v>15.0</v>
      </c>
      <c r="G37" s="162" t="s">
        <v>448</v>
      </c>
      <c r="H37" s="159" t="s">
        <v>436</v>
      </c>
      <c r="I37" s="161" t="s">
        <v>447</v>
      </c>
      <c r="J37" s="159" t="b">
        <v>1</v>
      </c>
      <c r="K37" s="161">
        <v>3.0</v>
      </c>
      <c r="L37" s="156">
        <v>3.0</v>
      </c>
      <c r="M37" s="160"/>
    </row>
    <row r="38">
      <c r="F38" s="154">
        <v>16.0</v>
      </c>
      <c r="G38" s="154" t="s">
        <v>448</v>
      </c>
      <c r="H38" s="156" t="s">
        <v>436</v>
      </c>
      <c r="I38" s="156" t="s">
        <v>447</v>
      </c>
      <c r="J38" s="156" t="b">
        <v>0</v>
      </c>
      <c r="K38" s="156">
        <v>3.9</v>
      </c>
      <c r="L38" s="163" t="s">
        <v>449</v>
      </c>
      <c r="M38" s="154" t="s">
        <v>450</v>
      </c>
    </row>
    <row r="39">
      <c r="F39" s="154">
        <v>17.0</v>
      </c>
      <c r="G39" s="154" t="s">
        <v>451</v>
      </c>
      <c r="H39" s="156" t="s">
        <v>440</v>
      </c>
      <c r="I39" s="156" t="s">
        <v>447</v>
      </c>
      <c r="J39" s="159" t="b">
        <v>1</v>
      </c>
      <c r="K39" s="156">
        <v>10.0</v>
      </c>
      <c r="L39" s="164">
        <v>10.0</v>
      </c>
      <c r="M39" s="160"/>
    </row>
    <row r="40">
      <c r="F40" s="154">
        <v>18.0</v>
      </c>
      <c r="G40" s="154" t="s">
        <v>451</v>
      </c>
      <c r="H40" s="156" t="s">
        <v>440</v>
      </c>
      <c r="I40" s="156" t="s">
        <v>447</v>
      </c>
      <c r="J40" s="161" t="b">
        <v>0</v>
      </c>
      <c r="K40" s="156">
        <v>10.0</v>
      </c>
      <c r="L40" s="156">
        <v>10.0</v>
      </c>
      <c r="M40" s="160"/>
    </row>
    <row r="41">
      <c r="F41" s="154">
        <v>19.0</v>
      </c>
      <c r="G41" s="154" t="s">
        <v>452</v>
      </c>
      <c r="H41" s="155">
        <v>45779.0</v>
      </c>
      <c r="I41" s="156" t="s">
        <v>453</v>
      </c>
      <c r="J41" s="156" t="b">
        <v>0</v>
      </c>
      <c r="K41" s="156">
        <v>2.5</v>
      </c>
      <c r="L41" s="156">
        <v>2.5</v>
      </c>
      <c r="M41" s="160"/>
    </row>
    <row r="42">
      <c r="F42" s="165">
        <v>20.0</v>
      </c>
      <c r="G42" s="165" t="s">
        <v>332</v>
      </c>
      <c r="H42" s="166" t="s">
        <v>454</v>
      </c>
      <c r="I42" s="166" t="s">
        <v>453</v>
      </c>
      <c r="J42" s="166" t="b">
        <v>1</v>
      </c>
      <c r="K42" s="166" t="s">
        <v>455</v>
      </c>
      <c r="L42" s="167" t="s">
        <v>456</v>
      </c>
      <c r="M42" s="165" t="s">
        <v>457</v>
      </c>
    </row>
    <row r="43">
      <c r="F43" s="154">
        <v>21.0</v>
      </c>
      <c r="G43" s="154" t="s">
        <v>458</v>
      </c>
      <c r="H43" s="156" t="s">
        <v>459</v>
      </c>
      <c r="I43" s="156" t="s">
        <v>453</v>
      </c>
      <c r="J43" s="156" t="b">
        <v>1</v>
      </c>
      <c r="K43" s="156">
        <v>10.0</v>
      </c>
      <c r="L43" s="156">
        <v>10.0</v>
      </c>
      <c r="M43" s="154" t="s">
        <v>460</v>
      </c>
    </row>
    <row r="44">
      <c r="F44" s="154">
        <v>22.0</v>
      </c>
      <c r="G44" s="154" t="s">
        <v>461</v>
      </c>
      <c r="H44" s="156" t="s">
        <v>462</v>
      </c>
      <c r="I44" s="156" t="s">
        <v>433</v>
      </c>
      <c r="J44" s="156" t="b">
        <v>1</v>
      </c>
      <c r="K44" s="156" t="s">
        <v>463</v>
      </c>
      <c r="L44" s="156" t="s">
        <v>71</v>
      </c>
      <c r="M44" s="154" t="s">
        <v>464</v>
      </c>
    </row>
    <row r="45">
      <c r="F45" s="154">
        <v>23.0</v>
      </c>
      <c r="G45" s="154" t="s">
        <v>461</v>
      </c>
      <c r="H45" s="156" t="s">
        <v>462</v>
      </c>
      <c r="I45" s="156" t="s">
        <v>433</v>
      </c>
      <c r="J45" s="156" t="b">
        <v>0</v>
      </c>
      <c r="K45" s="156" t="s">
        <v>463</v>
      </c>
      <c r="L45" s="156" t="s">
        <v>401</v>
      </c>
      <c r="M45" s="154" t="s">
        <v>465</v>
      </c>
    </row>
    <row r="46">
      <c r="F46" s="154">
        <v>24.0</v>
      </c>
      <c r="G46" s="154" t="s">
        <v>466</v>
      </c>
      <c r="H46" s="156" t="s">
        <v>467</v>
      </c>
      <c r="I46" s="156" t="s">
        <v>468</v>
      </c>
      <c r="J46" s="156"/>
      <c r="K46" s="156" t="s">
        <v>469</v>
      </c>
      <c r="L46" s="156" t="s">
        <v>470</v>
      </c>
      <c r="M46" s="160"/>
    </row>
    <row r="47">
      <c r="F47" s="154">
        <v>25.0</v>
      </c>
      <c r="G47" s="154" t="s">
        <v>471</v>
      </c>
      <c r="H47" s="156" t="s">
        <v>472</v>
      </c>
      <c r="I47" s="156" t="s">
        <v>433</v>
      </c>
      <c r="J47" s="156" t="b">
        <v>1</v>
      </c>
      <c r="K47" s="156" t="s">
        <v>473</v>
      </c>
      <c r="L47" s="156" t="s">
        <v>474</v>
      </c>
      <c r="M47" s="160"/>
    </row>
    <row r="48">
      <c r="F48" s="154">
        <v>26.0</v>
      </c>
      <c r="G48" s="154" t="s">
        <v>475</v>
      </c>
      <c r="H48" s="155">
        <v>45680.0</v>
      </c>
      <c r="I48" s="156" t="s">
        <v>468</v>
      </c>
      <c r="J48" s="156"/>
      <c r="K48" s="156">
        <v>123.0</v>
      </c>
      <c r="L48" s="156">
        <v>24.0</v>
      </c>
      <c r="M48" s="160"/>
    </row>
    <row r="49">
      <c r="F49" s="165">
        <v>27.0</v>
      </c>
      <c r="G49" s="154" t="s">
        <v>476</v>
      </c>
      <c r="H49" s="156" t="s">
        <v>477</v>
      </c>
      <c r="I49" s="156" t="s">
        <v>468</v>
      </c>
      <c r="J49" s="156"/>
      <c r="K49" s="156" t="s">
        <v>478</v>
      </c>
      <c r="L49" s="156" t="s">
        <v>479</v>
      </c>
      <c r="M49" s="160"/>
    </row>
    <row r="50">
      <c r="F50" s="154">
        <v>28.0</v>
      </c>
      <c r="G50" s="154" t="s">
        <v>480</v>
      </c>
      <c r="H50" s="156" t="s">
        <v>481</v>
      </c>
      <c r="I50" s="156" t="s">
        <v>468</v>
      </c>
      <c r="J50" s="156"/>
      <c r="K50" s="156" t="s">
        <v>482</v>
      </c>
      <c r="L50" s="156" t="s">
        <v>470</v>
      </c>
      <c r="M50" s="160"/>
    </row>
    <row r="51">
      <c r="F51" s="154">
        <v>29.0</v>
      </c>
      <c r="G51" s="154" t="s">
        <v>483</v>
      </c>
      <c r="H51" s="159" t="s">
        <v>436</v>
      </c>
      <c r="I51" s="161" t="s">
        <v>447</v>
      </c>
      <c r="J51" s="159" t="b">
        <v>1</v>
      </c>
      <c r="K51" s="161">
        <v>4.0</v>
      </c>
      <c r="L51" s="156">
        <v>3.0</v>
      </c>
      <c r="M51" s="168"/>
    </row>
    <row r="52">
      <c r="F52" s="154">
        <v>30.0</v>
      </c>
      <c r="G52" s="154" t="s">
        <v>484</v>
      </c>
      <c r="H52" s="156" t="s">
        <v>485</v>
      </c>
      <c r="I52" s="156" t="s">
        <v>486</v>
      </c>
      <c r="J52" s="156" t="b">
        <v>1</v>
      </c>
      <c r="K52" s="156" t="s">
        <v>487</v>
      </c>
      <c r="L52" s="156" t="s">
        <v>488</v>
      </c>
      <c r="M52" s="168"/>
    </row>
    <row r="53">
      <c r="F53" s="154">
        <v>31.0</v>
      </c>
      <c r="G53" s="154" t="s">
        <v>489</v>
      </c>
      <c r="H53" s="156" t="s">
        <v>490</v>
      </c>
      <c r="I53" s="156" t="s">
        <v>486</v>
      </c>
      <c r="J53" s="156" t="b">
        <v>1</v>
      </c>
      <c r="K53" s="169">
        <v>1.2193263E17</v>
      </c>
      <c r="L53" s="156" t="s">
        <v>491</v>
      </c>
      <c r="M53" s="168"/>
    </row>
    <row r="54">
      <c r="F54" s="154">
        <v>32.0</v>
      </c>
      <c r="G54" s="154" t="s">
        <v>492</v>
      </c>
      <c r="H54" s="155">
        <v>45660.0</v>
      </c>
      <c r="I54" s="156" t="s">
        <v>453</v>
      </c>
      <c r="J54" s="156" t="b">
        <v>0</v>
      </c>
      <c r="K54" s="156">
        <v>0.333333333</v>
      </c>
      <c r="L54" s="156">
        <v>0.333333333333333</v>
      </c>
      <c r="M54" s="168"/>
    </row>
    <row r="119" ht="32.25" customHeight="1">
      <c r="A119" s="170"/>
      <c r="B119" s="170"/>
      <c r="C119" s="170"/>
      <c r="D119" s="170"/>
      <c r="E119" s="170"/>
      <c r="N119" s="170"/>
      <c r="O119" s="170"/>
      <c r="P119" s="170"/>
      <c r="Q119" s="170"/>
      <c r="R119" s="170"/>
      <c r="S119" s="170"/>
      <c r="T119" s="170"/>
      <c r="U119" s="170"/>
      <c r="V119" s="170"/>
      <c r="W119" s="170"/>
      <c r="X119" s="170"/>
      <c r="Y119" s="170"/>
      <c r="Z119" s="170"/>
      <c r="AA119" s="170"/>
      <c r="AB119" s="170"/>
    </row>
    <row r="132">
      <c r="G132" s="6"/>
      <c r="H132" s="164"/>
      <c r="I132" s="164"/>
      <c r="J132" s="164"/>
      <c r="K132" s="164"/>
    </row>
    <row r="133">
      <c r="G133" s="6"/>
      <c r="H133" s="171"/>
      <c r="I133" s="164"/>
      <c r="J133" s="164"/>
      <c r="K133" s="164"/>
    </row>
    <row r="134">
      <c r="H134" s="164"/>
      <c r="I134" s="164"/>
      <c r="J134" s="164"/>
      <c r="K134" s="164"/>
    </row>
    <row r="135">
      <c r="G135" s="6"/>
      <c r="H135" s="171"/>
      <c r="I135" s="164"/>
      <c r="J135" s="164"/>
      <c r="K135" s="164"/>
    </row>
    <row r="136">
      <c r="G136" s="6"/>
      <c r="H136" s="164"/>
      <c r="I136" s="164"/>
      <c r="J136" s="164"/>
      <c r="K136" s="164"/>
    </row>
    <row r="137">
      <c r="G137" s="6"/>
      <c r="H137" s="164"/>
      <c r="I137" s="164"/>
      <c r="J137" s="164"/>
      <c r="K137" s="164"/>
    </row>
    <row r="138">
      <c r="G138" s="6"/>
      <c r="H138" s="164"/>
      <c r="I138" s="164"/>
      <c r="J138" s="164"/>
      <c r="K138" s="164"/>
    </row>
    <row r="139">
      <c r="H139" s="164"/>
      <c r="I139" s="164"/>
      <c r="J139" s="164"/>
      <c r="K139" s="164"/>
    </row>
    <row r="140">
      <c r="G140" s="6"/>
      <c r="H140" s="164"/>
      <c r="I140" s="164"/>
      <c r="J140" s="164"/>
      <c r="K140" s="164"/>
    </row>
    <row r="141">
      <c r="G141" s="6"/>
      <c r="H141" s="172"/>
      <c r="I141" s="172"/>
      <c r="J141" s="172"/>
      <c r="K141" s="172"/>
    </row>
    <row r="142">
      <c r="G142" s="6"/>
      <c r="H142" s="172"/>
      <c r="I142" s="172"/>
      <c r="J142" s="172"/>
      <c r="K142" s="172"/>
    </row>
    <row r="143">
      <c r="G143" s="6"/>
      <c r="H143" s="172"/>
      <c r="I143" s="172"/>
      <c r="J143" s="172"/>
      <c r="K143" s="172"/>
    </row>
    <row r="144">
      <c r="H144" s="172"/>
      <c r="I144" s="172"/>
      <c r="J144" s="172"/>
      <c r="K144" s="172"/>
    </row>
    <row r="147">
      <c r="G147" s="6"/>
      <c r="H147" s="164"/>
      <c r="I147" s="164"/>
      <c r="J147" s="164"/>
      <c r="K147" s="164"/>
    </row>
    <row r="148">
      <c r="G148" s="6"/>
      <c r="H148" s="172"/>
      <c r="I148" s="172"/>
      <c r="J148" s="172"/>
      <c r="K148" s="172"/>
    </row>
    <row r="149">
      <c r="G149" s="6"/>
      <c r="H149" s="172"/>
      <c r="I149" s="172"/>
      <c r="J149" s="172"/>
      <c r="K149" s="172"/>
    </row>
    <row r="150">
      <c r="G150" s="6"/>
      <c r="H150" s="164"/>
      <c r="I150" s="164"/>
      <c r="J150" s="164"/>
      <c r="K150" s="164"/>
    </row>
    <row r="151">
      <c r="G151" s="6"/>
      <c r="H151" s="171"/>
      <c r="I151" s="164"/>
      <c r="J151" s="164"/>
      <c r="K151" s="164"/>
    </row>
    <row r="152">
      <c r="H152" s="164"/>
      <c r="I152" s="164"/>
      <c r="J152" s="164"/>
      <c r="K152" s="164"/>
    </row>
  </sheetData>
  <mergeCells count="2">
    <mergeCell ref="F7:H7"/>
    <mergeCell ref="F21:M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BC34A"/>
    <outlinePr summaryBelow="0" summaryRight="0"/>
  </sheetPr>
  <sheetViews>
    <sheetView workbookViewId="0"/>
  </sheetViews>
  <sheetFormatPr customHeight="1" defaultColWidth="12.63" defaultRowHeight="15.75"/>
  <cols>
    <col customWidth="1" min="1" max="1" width="34.38"/>
    <col customWidth="1" min="2" max="2" width="99.5"/>
    <col customWidth="1" min="3" max="3" width="24.38"/>
    <col customWidth="1" min="4" max="4" width="28.5"/>
    <col customWidth="1" min="5" max="5" width="27.38"/>
    <col customWidth="1" min="7" max="7" width="41.63"/>
  </cols>
  <sheetData>
    <row r="1">
      <c r="A1" s="1" t="s">
        <v>0</v>
      </c>
      <c r="B1" s="2" t="s">
        <v>1</v>
      </c>
      <c r="C1" s="3"/>
      <c r="D1" s="3"/>
    </row>
    <row r="2">
      <c r="A2" s="4" t="s">
        <v>2</v>
      </c>
      <c r="B2" s="3"/>
      <c r="C2" s="3"/>
      <c r="D2" s="3"/>
    </row>
    <row r="3">
      <c r="A3" s="173" t="s">
        <v>3</v>
      </c>
      <c r="B3" s="174">
        <v>2.2127397E7</v>
      </c>
      <c r="C3" s="174">
        <v>2.212738E7</v>
      </c>
      <c r="D3" s="174">
        <v>2.2127093E7</v>
      </c>
      <c r="E3" s="175">
        <v>2.2127193E7</v>
      </c>
    </row>
    <row r="4">
      <c r="A4" s="173" t="s">
        <v>493</v>
      </c>
      <c r="B4" s="174" t="s">
        <v>494</v>
      </c>
      <c r="C4" s="174" t="s">
        <v>495</v>
      </c>
      <c r="D4" s="174" t="s">
        <v>496</v>
      </c>
      <c r="E4" s="175" t="s">
        <v>497</v>
      </c>
    </row>
    <row r="6">
      <c r="A6" s="154" t="s">
        <v>498</v>
      </c>
      <c r="B6" s="154" t="s">
        <v>499</v>
      </c>
      <c r="C6" s="160"/>
      <c r="D6" s="160"/>
      <c r="E6" s="160"/>
    </row>
    <row r="7">
      <c r="A7" s="154" t="s">
        <v>282</v>
      </c>
      <c r="B7" s="154" t="s">
        <v>500</v>
      </c>
      <c r="C7" s="160"/>
      <c r="D7" s="160"/>
      <c r="E7" s="160"/>
    </row>
    <row r="14">
      <c r="A14" s="6" t="s">
        <v>501</v>
      </c>
    </row>
    <row r="15">
      <c r="A15" s="153" t="s">
        <v>502</v>
      </c>
      <c r="B15" s="153" t="s">
        <v>413</v>
      </c>
      <c r="C15" s="153" t="s">
        <v>503</v>
      </c>
      <c r="D15" s="153" t="s">
        <v>504</v>
      </c>
      <c r="E15" s="154" t="s">
        <v>505</v>
      </c>
      <c r="F15" s="154" t="s">
        <v>506</v>
      </c>
      <c r="G15" s="154" t="s">
        <v>507</v>
      </c>
    </row>
    <row r="16">
      <c r="A16" s="154" t="s">
        <v>508</v>
      </c>
      <c r="B16" s="154" t="s">
        <v>509</v>
      </c>
      <c r="C16" s="154" t="s">
        <v>510</v>
      </c>
      <c r="D16" s="154">
        <v>8.0</v>
      </c>
      <c r="E16" s="154">
        <v>8.0</v>
      </c>
      <c r="F16" s="160"/>
      <c r="G16" s="160"/>
    </row>
    <row r="17">
      <c r="A17" s="154" t="s">
        <v>511</v>
      </c>
      <c r="B17" s="154" t="s">
        <v>310</v>
      </c>
      <c r="C17" s="154" t="s">
        <v>512</v>
      </c>
      <c r="D17" s="154">
        <v>-2.0</v>
      </c>
      <c r="E17" s="154">
        <v>-2.0</v>
      </c>
      <c r="F17" s="160"/>
      <c r="G17" s="160"/>
    </row>
    <row r="18">
      <c r="A18" s="154" t="s">
        <v>513</v>
      </c>
      <c r="B18" s="154" t="s">
        <v>514</v>
      </c>
      <c r="C18" s="154" t="s">
        <v>515</v>
      </c>
      <c r="D18" s="154">
        <v>15.0</v>
      </c>
      <c r="E18" s="154">
        <v>15.0</v>
      </c>
      <c r="F18" s="160"/>
      <c r="G18" s="160"/>
    </row>
    <row r="19">
      <c r="A19" s="154" t="s">
        <v>516</v>
      </c>
      <c r="B19" s="154" t="s">
        <v>517</v>
      </c>
      <c r="C19" s="154" t="s">
        <v>515</v>
      </c>
      <c r="D19" s="154">
        <v>1.0</v>
      </c>
      <c r="E19" s="154">
        <v>1.0</v>
      </c>
      <c r="F19" s="160"/>
      <c r="G19" s="160"/>
    </row>
    <row r="20">
      <c r="A20" s="154" t="s">
        <v>518</v>
      </c>
      <c r="B20" s="154" t="s">
        <v>519</v>
      </c>
      <c r="C20" s="154" t="s">
        <v>520</v>
      </c>
      <c r="D20" s="176" t="s">
        <v>521</v>
      </c>
      <c r="E20" s="176" t="s">
        <v>522</v>
      </c>
      <c r="F20" s="154" t="s">
        <v>523</v>
      </c>
      <c r="G20" s="154" t="s">
        <v>524</v>
      </c>
    </row>
    <row r="21">
      <c r="A21" s="154" t="s">
        <v>525</v>
      </c>
      <c r="B21" s="154" t="s">
        <v>526</v>
      </c>
      <c r="C21" s="154" t="s">
        <v>527</v>
      </c>
      <c r="D21" s="176" t="s">
        <v>522</v>
      </c>
      <c r="E21" s="176" t="s">
        <v>522</v>
      </c>
      <c r="F21" s="154"/>
      <c r="G21" s="154" t="s">
        <v>528</v>
      </c>
    </row>
    <row r="22">
      <c r="A22" s="154" t="s">
        <v>529</v>
      </c>
      <c r="B22" s="154" t="s">
        <v>530</v>
      </c>
      <c r="C22" s="154" t="s">
        <v>531</v>
      </c>
      <c r="D22" s="154">
        <v>102.0</v>
      </c>
      <c r="E22" s="176" t="s">
        <v>522</v>
      </c>
      <c r="F22" s="154" t="s">
        <v>523</v>
      </c>
      <c r="G22" s="154" t="s">
        <v>532</v>
      </c>
    </row>
    <row r="23">
      <c r="A23" s="154" t="s">
        <v>533</v>
      </c>
      <c r="B23" s="154" t="s">
        <v>534</v>
      </c>
      <c r="C23" s="154" t="s">
        <v>535</v>
      </c>
      <c r="D23" s="154">
        <v>-5.0</v>
      </c>
      <c r="E23" s="154">
        <v>-5.0</v>
      </c>
      <c r="F23" s="160"/>
      <c r="G23" s="160"/>
    </row>
    <row r="24">
      <c r="A24" s="154" t="s">
        <v>536</v>
      </c>
      <c r="B24" s="154" t="s">
        <v>537</v>
      </c>
      <c r="C24" s="154" t="s">
        <v>538</v>
      </c>
      <c r="D24" s="154">
        <v>0.0</v>
      </c>
      <c r="E24" s="154">
        <v>9.0</v>
      </c>
      <c r="F24" s="154" t="s">
        <v>523</v>
      </c>
      <c r="G24" s="154" t="s">
        <v>539</v>
      </c>
    </row>
    <row r="25">
      <c r="A25" s="154" t="s">
        <v>540</v>
      </c>
      <c r="B25" s="154" t="s">
        <v>541</v>
      </c>
      <c r="C25" s="154" t="s">
        <v>542</v>
      </c>
      <c r="D25" s="177">
        <v>9.99999890000001E14</v>
      </c>
      <c r="E25" s="177">
        <v>9.9999989E14</v>
      </c>
      <c r="F25" s="154" t="s">
        <v>523</v>
      </c>
      <c r="G25" s="154" t="s">
        <v>539</v>
      </c>
    </row>
    <row r="26">
      <c r="A26" s="154" t="s">
        <v>543</v>
      </c>
      <c r="B26" s="154" t="s">
        <v>544</v>
      </c>
      <c r="C26" s="154" t="s">
        <v>545</v>
      </c>
      <c r="D26" s="176" t="s">
        <v>522</v>
      </c>
      <c r="E26" s="176" t="s">
        <v>522</v>
      </c>
      <c r="F26" s="154" t="s">
        <v>523</v>
      </c>
      <c r="G26" s="154" t="s">
        <v>532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4.63"/>
    <col customWidth="1" min="3" max="3" width="28.25"/>
    <col customWidth="1" min="4" max="4" width="20.25"/>
    <col customWidth="1" min="5" max="5" width="14.0"/>
    <col customWidth="1" min="6" max="6" width="14.5"/>
    <col customWidth="1" min="7" max="7" width="13.38"/>
    <col customWidth="1" min="8" max="8" width="21.5"/>
    <col customWidth="1" min="9" max="9" width="30.88"/>
    <col customWidth="1" min="10" max="10" width="44.75"/>
  </cols>
  <sheetData>
    <row r="1">
      <c r="A1" s="1" t="s">
        <v>0</v>
      </c>
      <c r="B1" s="178"/>
      <c r="C1" s="179" t="s">
        <v>1</v>
      </c>
      <c r="D1" s="3"/>
      <c r="E1" s="3"/>
      <c r="F1" s="3"/>
      <c r="G1" s="3"/>
      <c r="H1" s="3"/>
      <c r="I1" s="3"/>
      <c r="J1" s="3"/>
      <c r="K1" s="3"/>
      <c r="L1" s="3"/>
      <c r="M1" s="3"/>
      <c r="N1" s="3"/>
      <c r="O1" s="3"/>
      <c r="P1" s="3"/>
      <c r="Q1" s="3"/>
      <c r="R1" s="3"/>
      <c r="S1" s="3"/>
      <c r="T1" s="3"/>
      <c r="U1" s="3"/>
      <c r="V1" s="3"/>
      <c r="W1" s="3"/>
      <c r="X1" s="3"/>
      <c r="Y1" s="3"/>
      <c r="Z1" s="3"/>
      <c r="AA1" s="3"/>
      <c r="AB1" s="3"/>
      <c r="AC1" s="3"/>
      <c r="AD1" s="3"/>
    </row>
    <row r="2">
      <c r="A2" s="4" t="s">
        <v>2</v>
      </c>
      <c r="B2" s="3"/>
      <c r="C2" s="3"/>
      <c r="D2" s="3"/>
      <c r="E2" s="3"/>
      <c r="F2" s="3"/>
      <c r="G2" s="3"/>
      <c r="H2" s="3"/>
      <c r="I2" s="3"/>
      <c r="J2" s="3"/>
      <c r="K2" s="3"/>
      <c r="L2" s="3"/>
      <c r="M2" s="3"/>
      <c r="N2" s="3"/>
      <c r="O2" s="3"/>
      <c r="P2" s="3"/>
      <c r="Q2" s="3"/>
      <c r="R2" s="3"/>
      <c r="S2" s="3"/>
      <c r="T2" s="3"/>
      <c r="U2" s="3"/>
      <c r="V2" s="3"/>
      <c r="W2" s="3"/>
      <c r="X2" s="3"/>
      <c r="Y2" s="3"/>
      <c r="Z2" s="3"/>
      <c r="AA2" s="3"/>
      <c r="AB2" s="3"/>
      <c r="AC2" s="3"/>
      <c r="AD2" s="3"/>
    </row>
    <row r="3">
      <c r="A3" s="180">
        <v>2.2127136E7</v>
      </c>
      <c r="B3" s="181">
        <v>2.2127181E7</v>
      </c>
      <c r="C3" s="181">
        <v>2.2127352E7</v>
      </c>
      <c r="D3" s="181">
        <v>2.2127283E7</v>
      </c>
      <c r="E3" s="182"/>
      <c r="F3" s="182"/>
      <c r="G3" s="182"/>
      <c r="H3" s="3"/>
      <c r="I3" s="3"/>
      <c r="J3" s="3"/>
      <c r="K3" s="3"/>
      <c r="L3" s="3"/>
      <c r="M3" s="3"/>
      <c r="N3" s="3"/>
      <c r="O3" s="3"/>
      <c r="P3" s="3"/>
      <c r="Q3" s="3"/>
      <c r="R3" s="3"/>
      <c r="S3" s="3"/>
      <c r="T3" s="3"/>
      <c r="U3" s="3"/>
      <c r="V3" s="3"/>
      <c r="W3" s="3"/>
      <c r="X3" s="3"/>
      <c r="Y3" s="3"/>
      <c r="Z3" s="3"/>
      <c r="AA3" s="3"/>
      <c r="AB3" s="3"/>
      <c r="AC3" s="3"/>
      <c r="AD3" s="3"/>
    </row>
    <row r="4">
      <c r="A4" s="180" t="s">
        <v>546</v>
      </c>
      <c r="B4" s="183" t="s">
        <v>547</v>
      </c>
      <c r="C4" s="181" t="s">
        <v>548</v>
      </c>
      <c r="D4" s="183" t="s">
        <v>549</v>
      </c>
      <c r="E4" s="182"/>
      <c r="F4" s="182"/>
      <c r="G4" s="182"/>
      <c r="H4" s="3"/>
      <c r="I4" s="3"/>
      <c r="J4" s="3"/>
      <c r="K4" s="3"/>
      <c r="L4" s="3"/>
      <c r="M4" s="3"/>
      <c r="N4" s="3"/>
      <c r="O4" s="3"/>
      <c r="P4" s="3"/>
      <c r="Q4" s="3"/>
      <c r="R4" s="3"/>
      <c r="S4" s="3"/>
      <c r="T4" s="3"/>
      <c r="U4" s="3"/>
      <c r="V4" s="3"/>
      <c r="W4" s="3"/>
      <c r="X4" s="3"/>
      <c r="Y4" s="3"/>
      <c r="Z4" s="3"/>
      <c r="AA4" s="3"/>
      <c r="AB4" s="3"/>
      <c r="AC4" s="3"/>
      <c r="AD4" s="3"/>
    </row>
    <row r="5">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c r="A6" s="184" t="s">
        <v>410</v>
      </c>
      <c r="B6" s="184" t="s">
        <v>550</v>
      </c>
      <c r="D6" s="3"/>
      <c r="E6" s="3"/>
      <c r="F6" s="3"/>
      <c r="G6" s="3"/>
      <c r="H6" s="3"/>
      <c r="I6" s="3"/>
      <c r="J6" s="3"/>
      <c r="K6" s="3"/>
      <c r="L6" s="3"/>
      <c r="M6" s="3"/>
      <c r="N6" s="3"/>
      <c r="O6" s="3"/>
      <c r="P6" s="3"/>
      <c r="Q6" s="3"/>
      <c r="R6" s="3"/>
      <c r="S6" s="3"/>
      <c r="T6" s="3"/>
      <c r="U6" s="3"/>
      <c r="V6" s="3"/>
      <c r="W6" s="3"/>
      <c r="X6" s="3"/>
      <c r="Y6" s="3"/>
      <c r="Z6" s="3"/>
      <c r="AA6" s="3"/>
      <c r="AB6" s="3"/>
      <c r="AC6" s="3"/>
      <c r="AD6" s="3"/>
    </row>
    <row r="7">
      <c r="A7" s="184" t="s">
        <v>551</v>
      </c>
      <c r="B7" s="185">
        <v>1.0</v>
      </c>
      <c r="D7" s="3"/>
      <c r="E7" s="3"/>
      <c r="F7" s="3"/>
      <c r="G7" s="3"/>
      <c r="H7" s="3"/>
      <c r="I7" s="3"/>
      <c r="J7" s="3"/>
      <c r="K7" s="3"/>
      <c r="L7" s="3"/>
      <c r="M7" s="3"/>
      <c r="N7" s="3"/>
      <c r="O7" s="3"/>
      <c r="P7" s="3"/>
      <c r="Q7" s="3"/>
      <c r="R7" s="3"/>
      <c r="S7" s="3"/>
      <c r="T7" s="3"/>
      <c r="U7" s="3"/>
      <c r="V7" s="3"/>
      <c r="W7" s="3"/>
      <c r="X7" s="3"/>
      <c r="Y7" s="3"/>
      <c r="Z7" s="3"/>
      <c r="AA7" s="3"/>
      <c r="AB7" s="3"/>
      <c r="AC7" s="3"/>
      <c r="AD7" s="3"/>
    </row>
    <row r="8">
      <c r="A8" s="184" t="s">
        <v>552</v>
      </c>
      <c r="B8" s="185">
        <v>2.0</v>
      </c>
      <c r="D8" s="3"/>
      <c r="E8" s="3"/>
      <c r="F8" s="3"/>
      <c r="G8" s="3"/>
      <c r="H8" s="3"/>
      <c r="I8" s="3"/>
      <c r="J8" s="3"/>
      <c r="K8" s="3"/>
      <c r="L8" s="3"/>
      <c r="M8" s="3"/>
      <c r="N8" s="3"/>
      <c r="O8" s="3"/>
      <c r="P8" s="3"/>
      <c r="Q8" s="3"/>
      <c r="R8" s="3"/>
      <c r="S8" s="3"/>
      <c r="T8" s="3"/>
      <c r="U8" s="3"/>
      <c r="V8" s="3"/>
      <c r="W8" s="3"/>
      <c r="X8" s="3"/>
      <c r="Y8" s="3"/>
      <c r="Z8" s="3"/>
      <c r="AA8" s="3"/>
      <c r="AB8" s="3"/>
      <c r="AC8" s="3"/>
      <c r="AD8" s="3"/>
    </row>
    <row r="9">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c r="A11" s="186" t="s">
        <v>553</v>
      </c>
      <c r="B11" s="186" t="s">
        <v>20</v>
      </c>
      <c r="C11" s="186" t="s">
        <v>554</v>
      </c>
      <c r="D11" s="187" t="s">
        <v>555</v>
      </c>
      <c r="E11" s="187" t="s">
        <v>556</v>
      </c>
      <c r="F11" s="186" t="s">
        <v>35</v>
      </c>
      <c r="G11" s="186" t="s">
        <v>428</v>
      </c>
      <c r="H11" s="186" t="s">
        <v>279</v>
      </c>
      <c r="I11" s="186" t="s">
        <v>280</v>
      </c>
      <c r="J11" s="186" t="s">
        <v>557</v>
      </c>
      <c r="K11" s="188" t="s">
        <v>281</v>
      </c>
      <c r="L11" s="3"/>
      <c r="M11" s="3"/>
      <c r="N11" s="3"/>
      <c r="O11" s="3"/>
      <c r="P11" s="3"/>
      <c r="Q11" s="3"/>
      <c r="R11" s="3"/>
      <c r="S11" s="3"/>
      <c r="T11" s="3"/>
      <c r="U11" s="3"/>
      <c r="V11" s="3"/>
      <c r="W11" s="3"/>
      <c r="X11" s="3"/>
      <c r="Y11" s="3"/>
      <c r="Z11" s="3"/>
      <c r="AA11" s="3"/>
      <c r="AB11" s="3"/>
      <c r="AC11" s="3"/>
      <c r="AD11" s="3"/>
    </row>
    <row r="12">
      <c r="A12" s="185">
        <f t="shared" ref="A12:A29" si="1">IF(C12&lt;&gt;"", ROW()-11, "")
</f>
        <v>1</v>
      </c>
      <c r="B12" s="185">
        <v>1.0</v>
      </c>
      <c r="C12" s="184" t="s">
        <v>558</v>
      </c>
      <c r="D12" s="189" t="s">
        <v>559</v>
      </c>
      <c r="E12" s="189" t="s">
        <v>559</v>
      </c>
      <c r="F12" s="184" t="s">
        <v>560</v>
      </c>
      <c r="G12" s="190" t="b">
        <v>0</v>
      </c>
      <c r="H12" s="189" t="s">
        <v>561</v>
      </c>
      <c r="I12" s="191">
        <v>0.0</v>
      </c>
      <c r="J12" s="157"/>
      <c r="K12" s="157" t="s">
        <v>562</v>
      </c>
      <c r="L12" s="3"/>
      <c r="M12" s="3"/>
      <c r="N12" s="3"/>
      <c r="O12" s="3"/>
      <c r="P12" s="3"/>
      <c r="Q12" s="3"/>
      <c r="R12" s="3"/>
      <c r="S12" s="3"/>
      <c r="T12" s="3"/>
      <c r="U12" s="3"/>
      <c r="V12" s="3"/>
      <c r="W12" s="3"/>
      <c r="X12" s="3"/>
      <c r="Y12" s="3"/>
      <c r="Z12" s="3"/>
      <c r="AA12" s="3"/>
      <c r="AB12" s="3"/>
      <c r="AC12" s="3"/>
      <c r="AD12" s="3"/>
    </row>
    <row r="13">
      <c r="A13" s="185">
        <f t="shared" si="1"/>
        <v>2</v>
      </c>
      <c r="B13" s="185">
        <v>1.0</v>
      </c>
      <c r="C13" s="184" t="s">
        <v>563</v>
      </c>
      <c r="D13" s="189">
        <v>10.0</v>
      </c>
      <c r="E13" s="189" t="s">
        <v>559</v>
      </c>
      <c r="F13" s="184" t="s">
        <v>40</v>
      </c>
      <c r="G13" s="190" t="b">
        <v>1</v>
      </c>
      <c r="H13" s="189" t="s">
        <v>561</v>
      </c>
      <c r="I13" s="191">
        <v>10.0</v>
      </c>
      <c r="J13" s="157"/>
      <c r="K13" s="157" t="s">
        <v>562</v>
      </c>
      <c r="L13" s="3"/>
      <c r="M13" s="3"/>
      <c r="N13" s="3"/>
      <c r="O13" s="3"/>
      <c r="P13" s="3"/>
      <c r="Q13" s="3"/>
      <c r="R13" s="3"/>
      <c r="S13" s="3"/>
      <c r="T13" s="3"/>
      <c r="U13" s="3"/>
      <c r="V13" s="3"/>
      <c r="W13" s="3"/>
      <c r="X13" s="3"/>
      <c r="Y13" s="3"/>
      <c r="Z13" s="3"/>
      <c r="AA13" s="3"/>
      <c r="AB13" s="3"/>
      <c r="AC13" s="3"/>
      <c r="AD13" s="3"/>
    </row>
    <row r="14">
      <c r="A14" s="185">
        <f t="shared" si="1"/>
        <v>3</v>
      </c>
      <c r="B14" s="185">
        <v>1.0</v>
      </c>
      <c r="C14" s="184" t="s">
        <v>564</v>
      </c>
      <c r="D14" s="191">
        <v>3.0</v>
      </c>
      <c r="E14" s="191">
        <v>3.0</v>
      </c>
      <c r="F14" s="157" t="s">
        <v>40</v>
      </c>
      <c r="G14" s="159" t="b">
        <v>1</v>
      </c>
      <c r="H14" s="191">
        <v>6.0</v>
      </c>
      <c r="I14" s="191">
        <v>6.0</v>
      </c>
      <c r="J14" s="157"/>
      <c r="K14" s="157" t="s">
        <v>565</v>
      </c>
      <c r="L14" s="3"/>
      <c r="M14" s="3"/>
      <c r="N14" s="3"/>
      <c r="O14" s="3"/>
      <c r="P14" s="3"/>
      <c r="Q14" s="3"/>
      <c r="R14" s="3"/>
      <c r="S14" s="3"/>
      <c r="T14" s="3"/>
      <c r="U14" s="3"/>
      <c r="V14" s="3"/>
      <c r="W14" s="3"/>
      <c r="X14" s="3"/>
      <c r="Y14" s="3"/>
      <c r="Z14" s="3"/>
      <c r="AA14" s="3"/>
      <c r="AB14" s="3"/>
      <c r="AC14" s="3"/>
      <c r="AD14" s="3"/>
    </row>
    <row r="15">
      <c r="A15" s="185">
        <f t="shared" si="1"/>
        <v>4</v>
      </c>
      <c r="B15" s="192">
        <v>1.0</v>
      </c>
      <c r="C15" s="157" t="s">
        <v>566</v>
      </c>
      <c r="D15" s="191">
        <v>10.0</v>
      </c>
      <c r="E15" s="191">
        <v>4.0</v>
      </c>
      <c r="F15" s="157" t="s">
        <v>567</v>
      </c>
      <c r="G15" s="159" t="b">
        <v>1</v>
      </c>
      <c r="H15" s="191">
        <v>6.0</v>
      </c>
      <c r="I15" s="191">
        <v>6.0</v>
      </c>
      <c r="J15" s="157"/>
      <c r="K15" s="157" t="s">
        <v>565</v>
      </c>
      <c r="L15" s="3"/>
      <c r="M15" s="3"/>
      <c r="N15" s="3"/>
      <c r="O15" s="3"/>
      <c r="P15" s="3"/>
      <c r="Q15" s="3"/>
      <c r="R15" s="3"/>
      <c r="S15" s="3"/>
      <c r="T15" s="3"/>
      <c r="U15" s="3"/>
      <c r="V15" s="3"/>
      <c r="W15" s="3"/>
      <c r="X15" s="3"/>
      <c r="Y15" s="3"/>
      <c r="Z15" s="3"/>
      <c r="AA15" s="3"/>
      <c r="AB15" s="3"/>
      <c r="AC15" s="3"/>
      <c r="AD15" s="3"/>
    </row>
    <row r="16">
      <c r="A16" s="185">
        <f t="shared" si="1"/>
        <v>5</v>
      </c>
      <c r="B16" s="192">
        <v>1.0</v>
      </c>
      <c r="C16" s="157" t="s">
        <v>568</v>
      </c>
      <c r="D16" s="191">
        <v>4.0</v>
      </c>
      <c r="E16" s="191">
        <v>3.0</v>
      </c>
      <c r="F16" s="157" t="s">
        <v>44</v>
      </c>
      <c r="G16" s="159" t="b">
        <v>1</v>
      </c>
      <c r="H16" s="191">
        <v>12.0</v>
      </c>
      <c r="I16" s="191">
        <v>12.0</v>
      </c>
      <c r="J16" s="157"/>
      <c r="K16" s="157" t="s">
        <v>565</v>
      </c>
      <c r="L16" s="3"/>
      <c r="M16" s="3"/>
      <c r="N16" s="3"/>
      <c r="O16" s="3"/>
      <c r="P16" s="3"/>
      <c r="Q16" s="3"/>
      <c r="R16" s="3"/>
      <c r="S16" s="3"/>
      <c r="T16" s="3"/>
      <c r="U16" s="3"/>
      <c r="V16" s="3"/>
      <c r="W16" s="3"/>
      <c r="X16" s="3"/>
      <c r="Y16" s="3"/>
      <c r="Z16" s="3"/>
      <c r="AA16" s="3"/>
      <c r="AB16" s="3"/>
      <c r="AC16" s="3"/>
      <c r="AD16" s="3"/>
    </row>
    <row r="17">
      <c r="A17" s="185">
        <f t="shared" si="1"/>
        <v>6</v>
      </c>
      <c r="B17" s="192">
        <v>1.0</v>
      </c>
      <c r="C17" s="157" t="s">
        <v>569</v>
      </c>
      <c r="D17" s="191">
        <v>7.0</v>
      </c>
      <c r="E17" s="191">
        <v>2.0</v>
      </c>
      <c r="F17" s="157" t="s">
        <v>46</v>
      </c>
      <c r="G17" s="159" t="b">
        <v>0</v>
      </c>
      <c r="H17" s="191">
        <v>3.5</v>
      </c>
      <c r="I17" s="191">
        <v>3.5</v>
      </c>
      <c r="J17" s="157"/>
      <c r="K17" s="157" t="s">
        <v>565</v>
      </c>
      <c r="L17" s="3"/>
      <c r="M17" s="3"/>
      <c r="N17" s="3"/>
      <c r="O17" s="3"/>
      <c r="P17" s="3"/>
      <c r="Q17" s="3"/>
      <c r="R17" s="3"/>
      <c r="S17" s="3"/>
      <c r="T17" s="3"/>
      <c r="U17" s="3"/>
      <c r="V17" s="3"/>
      <c r="W17" s="3"/>
      <c r="X17" s="3"/>
      <c r="Y17" s="3"/>
      <c r="Z17" s="3"/>
      <c r="AA17" s="3"/>
      <c r="AB17" s="3"/>
      <c r="AC17" s="3"/>
      <c r="AD17" s="3"/>
    </row>
    <row r="18">
      <c r="A18" s="185">
        <f t="shared" si="1"/>
        <v>7</v>
      </c>
      <c r="B18" s="192">
        <v>1.0</v>
      </c>
      <c r="C18" s="184" t="s">
        <v>570</v>
      </c>
      <c r="D18" s="191">
        <v>2.3</v>
      </c>
      <c r="E18" s="191">
        <v>3.6</v>
      </c>
      <c r="F18" s="157" t="s">
        <v>571</v>
      </c>
      <c r="G18" s="190" t="b">
        <v>1</v>
      </c>
      <c r="H18" s="191">
        <v>5.0</v>
      </c>
      <c r="I18" s="191">
        <v>5.0</v>
      </c>
      <c r="J18" s="157"/>
      <c r="K18" s="157" t="s">
        <v>565</v>
      </c>
      <c r="L18" s="3"/>
      <c r="M18" s="3"/>
      <c r="N18" s="3"/>
      <c r="O18" s="3"/>
      <c r="P18" s="3"/>
      <c r="Q18" s="3"/>
      <c r="R18" s="3"/>
      <c r="S18" s="3"/>
      <c r="T18" s="3"/>
      <c r="U18" s="3"/>
      <c r="V18" s="3"/>
      <c r="W18" s="3"/>
      <c r="X18" s="3"/>
      <c r="Y18" s="3"/>
      <c r="Z18" s="3"/>
      <c r="AA18" s="3"/>
      <c r="AB18" s="3"/>
      <c r="AC18" s="3"/>
      <c r="AD18" s="3"/>
    </row>
    <row r="19">
      <c r="A19" s="185">
        <f t="shared" si="1"/>
        <v>8</v>
      </c>
      <c r="B19" s="192">
        <v>1.0</v>
      </c>
      <c r="C19" s="184" t="s">
        <v>572</v>
      </c>
      <c r="D19" s="191">
        <v>10.0</v>
      </c>
      <c r="E19" s="191">
        <v>4.8</v>
      </c>
      <c r="F19" s="157" t="s">
        <v>567</v>
      </c>
      <c r="G19" s="190" t="b">
        <v>1</v>
      </c>
      <c r="H19" s="191">
        <v>5.0</v>
      </c>
      <c r="I19" s="191">
        <v>5.0</v>
      </c>
      <c r="J19" s="157"/>
      <c r="K19" s="157" t="s">
        <v>565</v>
      </c>
      <c r="L19" s="3"/>
      <c r="M19" s="3"/>
      <c r="N19" s="3"/>
      <c r="O19" s="3"/>
      <c r="P19" s="3"/>
      <c r="Q19" s="3"/>
      <c r="R19" s="3"/>
      <c r="S19" s="3"/>
      <c r="T19" s="3"/>
      <c r="U19" s="3"/>
      <c r="V19" s="3"/>
      <c r="W19" s="3"/>
      <c r="X19" s="3"/>
      <c r="Y19" s="3"/>
      <c r="Z19" s="3"/>
      <c r="AA19" s="3"/>
      <c r="AB19" s="3"/>
      <c r="AC19" s="3"/>
      <c r="AD19" s="3"/>
    </row>
    <row r="20">
      <c r="A20" s="185">
        <f t="shared" si="1"/>
        <v>9</v>
      </c>
      <c r="B20" s="192">
        <v>1.0</v>
      </c>
      <c r="C20" s="184" t="s">
        <v>573</v>
      </c>
      <c r="D20" s="191">
        <v>2.0</v>
      </c>
      <c r="E20" s="191">
        <v>2.5</v>
      </c>
      <c r="F20" s="157" t="s">
        <v>44</v>
      </c>
      <c r="G20" s="190" t="b">
        <v>1</v>
      </c>
      <c r="H20" s="191">
        <v>5.0</v>
      </c>
      <c r="I20" s="191">
        <v>5.0</v>
      </c>
      <c r="J20" s="157"/>
      <c r="K20" s="157" t="s">
        <v>565</v>
      </c>
      <c r="L20" s="3"/>
      <c r="M20" s="3"/>
      <c r="N20" s="3"/>
      <c r="O20" s="3"/>
      <c r="P20" s="3"/>
      <c r="Q20" s="3"/>
      <c r="R20" s="3"/>
      <c r="S20" s="3"/>
      <c r="T20" s="3"/>
      <c r="U20" s="3"/>
      <c r="V20" s="3"/>
      <c r="W20" s="3"/>
      <c r="X20" s="3"/>
      <c r="Y20" s="3"/>
      <c r="Z20" s="3"/>
      <c r="AA20" s="3"/>
      <c r="AB20" s="3"/>
      <c r="AC20" s="3"/>
      <c r="AD20" s="3"/>
    </row>
    <row r="21">
      <c r="A21" s="192">
        <f t="shared" si="1"/>
        <v>10</v>
      </c>
      <c r="B21" s="185">
        <v>1.0</v>
      </c>
      <c r="C21" s="184" t="s">
        <v>574</v>
      </c>
      <c r="D21" s="189">
        <v>3.0</v>
      </c>
      <c r="E21" s="189">
        <v>10.0</v>
      </c>
      <c r="F21" s="184" t="s">
        <v>46</v>
      </c>
      <c r="G21" s="190" t="b">
        <v>0</v>
      </c>
      <c r="H21" s="189">
        <v>0.3</v>
      </c>
      <c r="I21" s="191">
        <v>0.3</v>
      </c>
      <c r="J21" s="157"/>
      <c r="K21" s="157" t="s">
        <v>565</v>
      </c>
      <c r="L21" s="3"/>
      <c r="M21" s="3"/>
      <c r="N21" s="3"/>
      <c r="O21" s="3"/>
      <c r="P21" s="3"/>
      <c r="Q21" s="3"/>
      <c r="R21" s="3"/>
      <c r="S21" s="3"/>
      <c r="T21" s="3"/>
      <c r="U21" s="3"/>
      <c r="V21" s="3"/>
      <c r="W21" s="3"/>
      <c r="X21" s="3"/>
      <c r="Y21" s="3"/>
      <c r="Z21" s="3"/>
      <c r="AA21" s="3"/>
      <c r="AB21" s="3"/>
      <c r="AC21" s="3"/>
      <c r="AD21" s="3"/>
    </row>
    <row r="22">
      <c r="A22" s="192">
        <f t="shared" si="1"/>
        <v>11</v>
      </c>
      <c r="B22" s="192">
        <v>1.0</v>
      </c>
      <c r="C22" s="157" t="s">
        <v>575</v>
      </c>
      <c r="D22" s="191" t="s">
        <v>576</v>
      </c>
      <c r="E22" s="191" t="s">
        <v>331</v>
      </c>
      <c r="F22" s="157" t="s">
        <v>577</v>
      </c>
      <c r="G22" s="159" t="b">
        <v>0</v>
      </c>
      <c r="H22" s="191" t="s">
        <v>578</v>
      </c>
      <c r="I22" s="191" t="s">
        <v>579</v>
      </c>
      <c r="J22" s="157" t="s">
        <v>580</v>
      </c>
      <c r="K22" s="157" t="s">
        <v>562</v>
      </c>
      <c r="L22" s="3"/>
      <c r="M22" s="3"/>
      <c r="N22" s="3"/>
      <c r="O22" s="3"/>
      <c r="P22" s="3"/>
      <c r="Q22" s="3"/>
      <c r="R22" s="3"/>
      <c r="S22" s="3"/>
      <c r="T22" s="3"/>
      <c r="U22" s="3"/>
      <c r="V22" s="3"/>
      <c r="W22" s="3"/>
      <c r="X22" s="3"/>
      <c r="Y22" s="3"/>
      <c r="Z22" s="3"/>
      <c r="AA22" s="3"/>
      <c r="AB22" s="3"/>
      <c r="AC22" s="3"/>
      <c r="AD22" s="3"/>
    </row>
    <row r="23">
      <c r="A23" s="192">
        <f t="shared" si="1"/>
        <v>12</v>
      </c>
      <c r="B23" s="192">
        <v>1.0</v>
      </c>
      <c r="C23" s="157" t="s">
        <v>581</v>
      </c>
      <c r="D23" s="191" t="s">
        <v>331</v>
      </c>
      <c r="E23" s="191">
        <v>23.0</v>
      </c>
      <c r="F23" s="157" t="s">
        <v>577</v>
      </c>
      <c r="G23" s="159" t="b">
        <v>0</v>
      </c>
      <c r="H23" s="191" t="s">
        <v>522</v>
      </c>
      <c r="I23" s="191" t="s">
        <v>522</v>
      </c>
      <c r="J23" s="157"/>
      <c r="K23" s="157" t="s">
        <v>565</v>
      </c>
      <c r="L23" s="3"/>
      <c r="M23" s="3"/>
      <c r="N23" s="3"/>
      <c r="O23" s="3"/>
      <c r="P23" s="3"/>
      <c r="Q23" s="3"/>
      <c r="R23" s="3"/>
      <c r="S23" s="3"/>
      <c r="T23" s="3"/>
      <c r="U23" s="3"/>
      <c r="V23" s="3"/>
      <c r="W23" s="3"/>
      <c r="X23" s="3"/>
      <c r="Y23" s="3"/>
      <c r="Z23" s="3"/>
      <c r="AA23" s="3"/>
      <c r="AB23" s="3"/>
      <c r="AC23" s="3"/>
      <c r="AD23" s="3"/>
    </row>
    <row r="24">
      <c r="A24" s="192">
        <f t="shared" si="1"/>
        <v>13</v>
      </c>
      <c r="B24" s="192">
        <v>1.0</v>
      </c>
      <c r="C24" s="157" t="s">
        <v>108</v>
      </c>
      <c r="D24" s="191">
        <v>100.0</v>
      </c>
      <c r="E24" s="191">
        <v>0.0</v>
      </c>
      <c r="F24" s="157" t="s">
        <v>46</v>
      </c>
      <c r="G24" s="159" t="b">
        <v>1</v>
      </c>
      <c r="H24" s="191" t="s">
        <v>561</v>
      </c>
      <c r="I24" s="191" t="s">
        <v>522</v>
      </c>
      <c r="J24" s="157" t="s">
        <v>582</v>
      </c>
      <c r="K24" s="157" t="s">
        <v>565</v>
      </c>
      <c r="L24" s="3"/>
      <c r="M24" s="3"/>
      <c r="N24" s="3"/>
      <c r="O24" s="3"/>
      <c r="P24" s="3"/>
      <c r="Q24" s="3"/>
      <c r="R24" s="3"/>
      <c r="S24" s="3"/>
      <c r="T24" s="3"/>
      <c r="U24" s="3"/>
      <c r="V24" s="3"/>
      <c r="W24" s="3"/>
      <c r="X24" s="3"/>
      <c r="Y24" s="3"/>
      <c r="Z24" s="3"/>
      <c r="AA24" s="3"/>
      <c r="AB24" s="3"/>
      <c r="AC24" s="3"/>
      <c r="AD24" s="3"/>
    </row>
    <row r="25">
      <c r="A25" s="192">
        <f t="shared" si="1"/>
        <v>14</v>
      </c>
      <c r="B25" s="192">
        <v>1.0</v>
      </c>
      <c r="C25" s="157" t="s">
        <v>583</v>
      </c>
      <c r="D25" s="191">
        <v>2.5</v>
      </c>
      <c r="E25" s="191">
        <v>1.5</v>
      </c>
      <c r="F25" s="157" t="s">
        <v>40</v>
      </c>
      <c r="G25" s="159" t="b">
        <v>1</v>
      </c>
      <c r="H25" s="191">
        <v>4.0</v>
      </c>
      <c r="I25" s="191">
        <v>4.0</v>
      </c>
      <c r="J25" s="157"/>
      <c r="K25" s="157" t="s">
        <v>565</v>
      </c>
      <c r="L25" s="3"/>
      <c r="M25" s="3"/>
      <c r="N25" s="3"/>
      <c r="O25" s="3"/>
      <c r="P25" s="3"/>
      <c r="Q25" s="3"/>
      <c r="R25" s="3"/>
      <c r="S25" s="3"/>
      <c r="T25" s="3"/>
      <c r="U25" s="3"/>
      <c r="V25" s="3"/>
      <c r="W25" s="3"/>
      <c r="X25" s="3"/>
      <c r="Y25" s="3"/>
      <c r="Z25" s="3"/>
      <c r="AA25" s="3"/>
      <c r="AB25" s="3"/>
      <c r="AC25" s="3"/>
      <c r="AD25" s="3"/>
    </row>
    <row r="26">
      <c r="A26" s="192">
        <f t="shared" si="1"/>
        <v>15</v>
      </c>
      <c r="B26" s="192">
        <v>1.0</v>
      </c>
      <c r="C26" s="157" t="s">
        <v>584</v>
      </c>
      <c r="D26" s="191" t="s">
        <v>585</v>
      </c>
      <c r="E26" s="191" t="s">
        <v>586</v>
      </c>
      <c r="F26" s="157" t="s">
        <v>40</v>
      </c>
      <c r="G26" s="159" t="b">
        <v>0</v>
      </c>
      <c r="H26" s="191" t="s">
        <v>522</v>
      </c>
      <c r="I26" s="191" t="s">
        <v>522</v>
      </c>
      <c r="J26" s="157" t="s">
        <v>587</v>
      </c>
      <c r="K26" s="184" t="s">
        <v>565</v>
      </c>
      <c r="L26" s="3"/>
      <c r="M26" s="3"/>
      <c r="N26" s="3"/>
      <c r="O26" s="3"/>
      <c r="P26" s="3"/>
      <c r="Q26" s="3"/>
      <c r="R26" s="3"/>
      <c r="S26" s="3"/>
      <c r="T26" s="3"/>
      <c r="U26" s="3"/>
      <c r="V26" s="3"/>
      <c r="W26" s="3"/>
      <c r="X26" s="3"/>
      <c r="Y26" s="3"/>
      <c r="Z26" s="3"/>
      <c r="AA26" s="3"/>
      <c r="AB26" s="3"/>
      <c r="AC26" s="3"/>
      <c r="AD26" s="3"/>
    </row>
    <row r="27">
      <c r="A27" s="192">
        <f t="shared" si="1"/>
        <v>16</v>
      </c>
      <c r="B27" s="192">
        <v>1.0</v>
      </c>
      <c r="C27" s="157" t="s">
        <v>588</v>
      </c>
      <c r="D27" s="191" t="s">
        <v>589</v>
      </c>
      <c r="E27" s="191" t="s">
        <v>590</v>
      </c>
      <c r="F27" s="157" t="s">
        <v>567</v>
      </c>
      <c r="G27" s="159" t="b">
        <v>0</v>
      </c>
      <c r="H27" s="191" t="s">
        <v>522</v>
      </c>
      <c r="I27" s="191" t="s">
        <v>522</v>
      </c>
      <c r="J27" s="157" t="s">
        <v>587</v>
      </c>
      <c r="K27" s="184" t="s">
        <v>565</v>
      </c>
      <c r="L27" s="3"/>
      <c r="M27" s="3"/>
      <c r="N27" s="3"/>
      <c r="O27" s="3"/>
      <c r="P27" s="3"/>
      <c r="Q27" s="3"/>
      <c r="R27" s="3"/>
      <c r="S27" s="3"/>
      <c r="T27" s="3"/>
      <c r="U27" s="3"/>
      <c r="V27" s="3"/>
      <c r="W27" s="3"/>
      <c r="X27" s="3"/>
      <c r="Y27" s="3"/>
      <c r="Z27" s="3"/>
      <c r="AA27" s="3"/>
      <c r="AB27" s="3"/>
      <c r="AC27" s="3"/>
      <c r="AD27" s="3"/>
    </row>
    <row r="28">
      <c r="A28" s="192">
        <f t="shared" si="1"/>
        <v>17</v>
      </c>
      <c r="B28" s="192">
        <v>1.0</v>
      </c>
      <c r="C28" s="157" t="s">
        <v>591</v>
      </c>
      <c r="D28" s="191" t="s">
        <v>592</v>
      </c>
      <c r="E28" s="191" t="s">
        <v>593</v>
      </c>
      <c r="F28" s="157" t="s">
        <v>44</v>
      </c>
      <c r="G28" s="159" t="b">
        <v>0</v>
      </c>
      <c r="H28" s="191" t="s">
        <v>522</v>
      </c>
      <c r="I28" s="191" t="s">
        <v>522</v>
      </c>
      <c r="J28" s="157" t="s">
        <v>587</v>
      </c>
      <c r="K28" s="157" t="s">
        <v>565</v>
      </c>
      <c r="L28" s="3"/>
      <c r="M28" s="3"/>
      <c r="N28" s="3"/>
      <c r="O28" s="3"/>
      <c r="P28" s="3"/>
      <c r="Q28" s="3"/>
      <c r="R28" s="3"/>
      <c r="S28" s="3"/>
      <c r="T28" s="3"/>
      <c r="U28" s="3"/>
      <c r="V28" s="3"/>
      <c r="W28" s="3"/>
      <c r="X28" s="3"/>
      <c r="Y28" s="3"/>
      <c r="Z28" s="3"/>
      <c r="AA28" s="3"/>
      <c r="AB28" s="3"/>
      <c r="AC28" s="3"/>
      <c r="AD28" s="3"/>
    </row>
    <row r="29">
      <c r="A29" s="192">
        <f t="shared" si="1"/>
        <v>18</v>
      </c>
      <c r="B29" s="192">
        <v>1.0</v>
      </c>
      <c r="C29" s="157" t="s">
        <v>594</v>
      </c>
      <c r="D29" s="191" t="s">
        <v>324</v>
      </c>
      <c r="E29" s="191" t="s">
        <v>595</v>
      </c>
      <c r="F29" s="157" t="s">
        <v>46</v>
      </c>
      <c r="G29" s="159" t="b">
        <v>0</v>
      </c>
      <c r="H29" s="191" t="s">
        <v>561</v>
      </c>
      <c r="I29" s="191" t="s">
        <v>522</v>
      </c>
      <c r="J29" s="157" t="s">
        <v>587</v>
      </c>
      <c r="K29" s="157" t="s">
        <v>565</v>
      </c>
      <c r="L29" s="3"/>
      <c r="M29" s="3"/>
      <c r="N29" s="3"/>
      <c r="O29" s="3"/>
      <c r="P29" s="3"/>
      <c r="Q29" s="3"/>
      <c r="R29" s="3"/>
      <c r="S29" s="3"/>
      <c r="T29" s="3"/>
      <c r="U29" s="3"/>
      <c r="V29" s="3"/>
      <c r="W29" s="3"/>
      <c r="X29" s="3"/>
      <c r="Y29" s="3"/>
      <c r="Z29" s="3"/>
      <c r="AA29" s="3"/>
      <c r="AB29" s="3"/>
      <c r="AC29" s="3"/>
      <c r="AD29" s="3"/>
    </row>
    <row r="30">
      <c r="A30" s="192">
        <v>19.0</v>
      </c>
      <c r="B30" s="192">
        <v>1.0</v>
      </c>
      <c r="C30" s="157" t="s">
        <v>596</v>
      </c>
      <c r="D30" s="191" t="s">
        <v>597</v>
      </c>
      <c r="E30" s="191">
        <v>1.0</v>
      </c>
      <c r="F30" s="157" t="s">
        <v>40</v>
      </c>
      <c r="G30" s="159" t="b">
        <v>0</v>
      </c>
      <c r="H30" s="191" t="s">
        <v>561</v>
      </c>
      <c r="I30" s="191" t="s">
        <v>522</v>
      </c>
      <c r="J30" s="157" t="s">
        <v>587</v>
      </c>
      <c r="K30" s="157" t="s">
        <v>565</v>
      </c>
      <c r="L30" s="3"/>
      <c r="M30" s="3"/>
      <c r="N30" s="3"/>
      <c r="O30" s="3"/>
      <c r="P30" s="3"/>
      <c r="Q30" s="3"/>
      <c r="R30" s="3"/>
      <c r="S30" s="3"/>
      <c r="T30" s="3"/>
      <c r="U30" s="3"/>
      <c r="V30" s="3"/>
      <c r="W30" s="3"/>
      <c r="X30" s="3"/>
      <c r="Y30" s="3"/>
      <c r="Z30" s="3"/>
      <c r="AA30" s="3"/>
      <c r="AB30" s="3"/>
      <c r="AC30" s="3"/>
      <c r="AD30" s="3"/>
    </row>
    <row r="31">
      <c r="A31" s="192">
        <v>20.0</v>
      </c>
      <c r="B31" s="192">
        <v>1.0</v>
      </c>
      <c r="C31" s="157" t="s">
        <v>598</v>
      </c>
      <c r="D31" s="193">
        <v>1.0E11</v>
      </c>
      <c r="E31" s="191" t="s">
        <v>599</v>
      </c>
      <c r="F31" s="157" t="s">
        <v>40</v>
      </c>
      <c r="G31" s="159" t="b">
        <v>1</v>
      </c>
      <c r="H31" s="191" t="s">
        <v>522</v>
      </c>
      <c r="I31" s="191">
        <v>2.0E9</v>
      </c>
      <c r="J31" s="157" t="s">
        <v>600</v>
      </c>
      <c r="K31" s="157" t="s">
        <v>565</v>
      </c>
      <c r="L31" s="3"/>
      <c r="M31" s="3"/>
      <c r="N31" s="3"/>
      <c r="O31" s="3"/>
      <c r="P31" s="3"/>
      <c r="Q31" s="3"/>
      <c r="R31" s="3"/>
      <c r="S31" s="3"/>
      <c r="T31" s="3"/>
      <c r="U31" s="3"/>
      <c r="V31" s="3"/>
      <c r="W31" s="3"/>
      <c r="X31" s="3"/>
      <c r="Y31" s="3"/>
      <c r="Z31" s="3"/>
      <c r="AA31" s="3"/>
      <c r="AB31" s="3"/>
      <c r="AC31" s="3"/>
      <c r="AD31" s="3"/>
    </row>
    <row r="32">
      <c r="A32" s="192">
        <f t="shared" ref="A32:A33" si="2">IF(C32&lt;&gt;"", ROW()-11, "")
</f>
        <v>21</v>
      </c>
      <c r="B32" s="192">
        <v>1.0</v>
      </c>
      <c r="C32" s="157" t="s">
        <v>601</v>
      </c>
      <c r="D32" s="191">
        <v>9999999.0</v>
      </c>
      <c r="E32" s="191">
        <v>999999.0</v>
      </c>
      <c r="F32" s="157" t="s">
        <v>571</v>
      </c>
      <c r="G32" s="159" t="b">
        <v>1</v>
      </c>
      <c r="H32" s="191">
        <v>1.0999998E7</v>
      </c>
      <c r="I32" s="191">
        <v>1.0999998E7</v>
      </c>
      <c r="J32" s="157"/>
      <c r="K32" s="157" t="s">
        <v>565</v>
      </c>
      <c r="L32" s="3"/>
      <c r="M32" s="3"/>
      <c r="N32" s="3"/>
      <c r="O32" s="3"/>
      <c r="P32" s="3"/>
      <c r="Q32" s="3"/>
      <c r="R32" s="3"/>
      <c r="S32" s="3"/>
      <c r="T32" s="3"/>
      <c r="U32" s="3"/>
      <c r="V32" s="3"/>
      <c r="W32" s="3"/>
      <c r="X32" s="3"/>
      <c r="Y32" s="3"/>
      <c r="Z32" s="3"/>
      <c r="AA32" s="3"/>
      <c r="AB32" s="3"/>
      <c r="AC32" s="3"/>
      <c r="AD32" s="3"/>
    </row>
    <row r="33">
      <c r="A33" s="192">
        <f t="shared" si="2"/>
        <v>22</v>
      </c>
      <c r="B33" s="194">
        <v>2.0</v>
      </c>
      <c r="C33" s="195" t="s">
        <v>24</v>
      </c>
      <c r="D33" s="191">
        <v>4.5</v>
      </c>
      <c r="E33" s="191">
        <v>4.0</v>
      </c>
      <c r="F33" s="157" t="s">
        <v>40</v>
      </c>
      <c r="G33" s="159" t="b">
        <v>1</v>
      </c>
      <c r="H33" s="191" t="s">
        <v>602</v>
      </c>
      <c r="I33" s="191" t="s">
        <v>603</v>
      </c>
      <c r="J33" s="157"/>
      <c r="K33" s="157" t="s">
        <v>565</v>
      </c>
      <c r="L33" s="3"/>
      <c r="M33" s="3"/>
      <c r="N33" s="3"/>
      <c r="O33" s="3"/>
      <c r="P33" s="3"/>
      <c r="Q33" s="3"/>
      <c r="R33" s="3"/>
      <c r="S33" s="3"/>
      <c r="T33" s="3"/>
      <c r="U33" s="3"/>
      <c r="V33" s="3"/>
      <c r="W33" s="3"/>
      <c r="X33" s="3"/>
      <c r="Y33" s="3"/>
      <c r="Z33" s="3"/>
      <c r="AA33" s="3"/>
      <c r="AB33" s="3"/>
      <c r="AC33" s="3"/>
      <c r="AD33" s="3"/>
    </row>
    <row r="34">
      <c r="A34" s="157"/>
      <c r="B34" s="196"/>
      <c r="C34" s="196"/>
      <c r="D34" s="191">
        <v>4.5</v>
      </c>
      <c r="E34" s="191">
        <v>4.0</v>
      </c>
      <c r="F34" s="157" t="s">
        <v>42</v>
      </c>
      <c r="G34" s="159" t="b">
        <v>0</v>
      </c>
      <c r="H34" s="191" t="s">
        <v>602</v>
      </c>
      <c r="I34" s="191" t="s">
        <v>604</v>
      </c>
      <c r="J34" s="157"/>
      <c r="K34" s="157" t="s">
        <v>565</v>
      </c>
      <c r="L34" s="3"/>
      <c r="M34" s="3"/>
      <c r="N34" s="3"/>
      <c r="O34" s="3"/>
      <c r="P34" s="3"/>
      <c r="Q34" s="3"/>
      <c r="R34" s="3"/>
      <c r="S34" s="3"/>
      <c r="T34" s="3"/>
      <c r="U34" s="3"/>
      <c r="V34" s="3"/>
      <c r="W34" s="3"/>
      <c r="X34" s="3"/>
      <c r="Y34" s="3"/>
      <c r="Z34" s="3"/>
      <c r="AA34" s="3"/>
      <c r="AB34" s="3"/>
      <c r="AC34" s="3"/>
      <c r="AD34" s="3"/>
    </row>
    <row r="35">
      <c r="A35" s="157"/>
      <c r="B35" s="196"/>
      <c r="C35" s="196"/>
      <c r="D35" s="191">
        <v>12345.0</v>
      </c>
      <c r="E35" s="191">
        <v>67890.0</v>
      </c>
      <c r="F35" s="157" t="s">
        <v>44</v>
      </c>
      <c r="G35" s="159" t="b">
        <v>1</v>
      </c>
      <c r="H35" s="191" t="s">
        <v>602</v>
      </c>
      <c r="I35" s="191" t="s">
        <v>605</v>
      </c>
      <c r="J35" s="157"/>
      <c r="K35" s="157" t="s">
        <v>565</v>
      </c>
      <c r="L35" s="3"/>
      <c r="M35" s="3"/>
      <c r="N35" s="3"/>
      <c r="O35" s="3"/>
      <c r="P35" s="3"/>
      <c r="Q35" s="3"/>
      <c r="R35" s="3"/>
      <c r="S35" s="3"/>
      <c r="T35" s="3"/>
      <c r="U35" s="3"/>
      <c r="V35" s="3"/>
      <c r="W35" s="3"/>
      <c r="X35" s="3"/>
      <c r="Y35" s="3"/>
      <c r="Z35" s="3"/>
      <c r="AA35" s="3"/>
      <c r="AB35" s="3"/>
      <c r="AC35" s="3"/>
      <c r="AD35" s="3"/>
    </row>
    <row r="36">
      <c r="A36" s="157"/>
      <c r="B36" s="196"/>
      <c r="C36" s="196"/>
      <c r="D36" s="191">
        <v>1.6892902709E10</v>
      </c>
      <c r="E36" s="191">
        <v>256.0</v>
      </c>
      <c r="F36" s="157" t="s">
        <v>46</v>
      </c>
      <c r="G36" s="159" t="b">
        <v>0</v>
      </c>
      <c r="H36" s="191" t="s">
        <v>602</v>
      </c>
      <c r="I36" s="191" t="s">
        <v>606</v>
      </c>
      <c r="J36" s="157"/>
      <c r="K36" s="157" t="s">
        <v>565</v>
      </c>
      <c r="L36" s="3"/>
      <c r="M36" s="3"/>
      <c r="N36" s="3"/>
      <c r="O36" s="3"/>
      <c r="P36" s="3"/>
      <c r="Q36" s="3"/>
      <c r="R36" s="3"/>
      <c r="S36" s="3"/>
      <c r="T36" s="3"/>
      <c r="U36" s="3"/>
      <c r="V36" s="3"/>
      <c r="W36" s="3"/>
      <c r="X36" s="3"/>
      <c r="Y36" s="3"/>
      <c r="Z36" s="3"/>
      <c r="AA36" s="3"/>
      <c r="AB36" s="3"/>
      <c r="AC36" s="3"/>
      <c r="AD36" s="3"/>
    </row>
    <row r="37">
      <c r="A37" s="157"/>
      <c r="B37" s="197"/>
      <c r="C37" s="197"/>
      <c r="D37" s="191" t="s">
        <v>607</v>
      </c>
      <c r="E37" s="191" t="s">
        <v>608</v>
      </c>
      <c r="F37" s="157" t="s">
        <v>577</v>
      </c>
      <c r="G37" s="159" t="b">
        <v>0</v>
      </c>
      <c r="H37" s="191" t="s">
        <v>602</v>
      </c>
      <c r="I37" s="191" t="s">
        <v>609</v>
      </c>
      <c r="J37" s="157" t="s">
        <v>610</v>
      </c>
      <c r="K37" s="157" t="s">
        <v>565</v>
      </c>
      <c r="L37" s="3"/>
      <c r="M37" s="3"/>
      <c r="N37" s="3"/>
      <c r="O37" s="3"/>
      <c r="P37" s="3"/>
      <c r="Q37" s="3"/>
      <c r="R37" s="3"/>
      <c r="S37" s="3"/>
      <c r="T37" s="3"/>
      <c r="U37" s="3"/>
      <c r="V37" s="3"/>
      <c r="W37" s="3"/>
      <c r="X37" s="3"/>
      <c r="Y37" s="3"/>
      <c r="Z37" s="3"/>
      <c r="AA37" s="3"/>
      <c r="AB37" s="3"/>
      <c r="AC37" s="3"/>
      <c r="AD37" s="3"/>
    </row>
    <row r="38">
      <c r="A38" s="192">
        <f t="shared" ref="A38:A39" si="3">IF(C38&lt;&gt;"", ROW()-11, "")
</f>
        <v>27</v>
      </c>
      <c r="B38" s="192">
        <v>2.0</v>
      </c>
      <c r="C38" s="162" t="s">
        <v>611</v>
      </c>
      <c r="D38" s="191"/>
      <c r="E38" s="191"/>
      <c r="F38" s="157"/>
      <c r="G38" s="157"/>
      <c r="H38" s="191" t="s">
        <v>612</v>
      </c>
      <c r="I38" s="191"/>
      <c r="J38" s="157"/>
      <c r="K38" s="157"/>
      <c r="L38" s="3"/>
      <c r="M38" s="3"/>
      <c r="N38" s="3"/>
      <c r="O38" s="3"/>
      <c r="P38" s="3"/>
      <c r="Q38" s="3"/>
      <c r="R38" s="3"/>
      <c r="S38" s="3"/>
      <c r="T38" s="3"/>
      <c r="U38" s="3"/>
      <c r="V38" s="3"/>
      <c r="W38" s="3"/>
      <c r="X38" s="3"/>
      <c r="Y38" s="3"/>
      <c r="Z38" s="3"/>
      <c r="AA38" s="3"/>
      <c r="AB38" s="3"/>
      <c r="AC38" s="3"/>
      <c r="AD38" s="3"/>
    </row>
    <row r="39">
      <c r="A39" s="192">
        <f t="shared" si="3"/>
        <v>28</v>
      </c>
      <c r="B39" s="192">
        <v>2.0</v>
      </c>
      <c r="C39" s="157" t="s">
        <v>613</v>
      </c>
      <c r="D39" s="191"/>
      <c r="E39" s="191"/>
      <c r="F39" s="157"/>
      <c r="G39" s="157"/>
      <c r="H39" s="191" t="s">
        <v>614</v>
      </c>
      <c r="I39" s="191" t="s">
        <v>615</v>
      </c>
      <c r="J39" s="157"/>
      <c r="K39" s="157" t="s">
        <v>562</v>
      </c>
      <c r="L39" s="3"/>
      <c r="M39" s="3"/>
      <c r="N39" s="3"/>
      <c r="O39" s="3"/>
      <c r="P39" s="3"/>
      <c r="Q39" s="3"/>
      <c r="R39" s="3"/>
      <c r="S39" s="3"/>
      <c r="T39" s="3"/>
      <c r="U39" s="3"/>
      <c r="V39" s="3"/>
      <c r="W39" s="3"/>
      <c r="X39" s="3"/>
      <c r="Y39" s="3"/>
      <c r="Z39" s="3"/>
      <c r="AA39" s="3"/>
      <c r="AB39" s="3"/>
      <c r="AC39" s="3"/>
      <c r="AD39" s="3"/>
    </row>
    <row r="40">
      <c r="A40" s="192">
        <v>29.0</v>
      </c>
      <c r="B40" s="192">
        <v>2.0</v>
      </c>
      <c r="C40" s="157" t="s">
        <v>616</v>
      </c>
      <c r="D40" s="191"/>
      <c r="E40" s="191"/>
      <c r="F40" s="157"/>
      <c r="G40" s="157"/>
      <c r="H40" s="191" t="s">
        <v>617</v>
      </c>
      <c r="I40" s="198"/>
      <c r="J40" s="3"/>
      <c r="K40" s="3"/>
      <c r="L40" s="3"/>
      <c r="M40" s="3"/>
      <c r="N40" s="3"/>
      <c r="O40" s="3"/>
      <c r="P40" s="3"/>
      <c r="Q40" s="3"/>
      <c r="R40" s="3"/>
      <c r="S40" s="3"/>
      <c r="T40" s="3"/>
      <c r="U40" s="3"/>
      <c r="V40" s="3"/>
      <c r="W40" s="3"/>
      <c r="X40" s="3"/>
      <c r="Y40" s="3"/>
      <c r="Z40" s="3"/>
      <c r="AA40" s="3"/>
      <c r="AB40" s="3"/>
      <c r="AC40" s="3"/>
      <c r="AD40" s="3"/>
    </row>
    <row r="41">
      <c r="A41" s="199">
        <v>30.0</v>
      </c>
      <c r="B41" s="162">
        <v>1.0</v>
      </c>
      <c r="C41" s="162" t="s">
        <v>618</v>
      </c>
      <c r="D41" s="191"/>
      <c r="E41" s="191"/>
      <c r="F41" s="157"/>
      <c r="G41" s="157"/>
      <c r="H41" s="191" t="s">
        <v>619</v>
      </c>
      <c r="I41" s="191" t="s">
        <v>620</v>
      </c>
      <c r="J41" s="157"/>
      <c r="K41" s="157" t="s">
        <v>565</v>
      </c>
      <c r="L41" s="3"/>
      <c r="M41" s="3"/>
      <c r="N41" s="3"/>
      <c r="O41" s="3"/>
      <c r="P41" s="3"/>
      <c r="Q41" s="3"/>
      <c r="R41" s="3"/>
      <c r="S41" s="3"/>
      <c r="T41" s="3"/>
      <c r="U41" s="3"/>
      <c r="V41" s="3"/>
      <c r="W41" s="3"/>
      <c r="X41" s="3"/>
      <c r="Y41" s="3"/>
      <c r="Z41" s="3"/>
      <c r="AA41" s="3"/>
      <c r="AB41" s="3"/>
      <c r="AC41" s="3"/>
      <c r="AD41" s="3"/>
    </row>
    <row r="42">
      <c r="A42" s="199">
        <v>31.0</v>
      </c>
      <c r="B42" s="162">
        <v>1.0</v>
      </c>
      <c r="C42" s="162" t="s">
        <v>621</v>
      </c>
      <c r="D42" s="191"/>
      <c r="E42" s="191"/>
      <c r="F42" s="157"/>
      <c r="G42" s="157"/>
      <c r="H42" s="191" t="s">
        <v>622</v>
      </c>
      <c r="I42" s="191" t="s">
        <v>623</v>
      </c>
      <c r="J42" s="157"/>
      <c r="K42" s="157" t="s">
        <v>562</v>
      </c>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row>
  </sheetData>
  <mergeCells count="2">
    <mergeCell ref="B33:B37"/>
    <mergeCell ref="C33:C37"/>
  </mergeCells>
  <dataValidations>
    <dataValidation type="list" allowBlank="1" showErrorMessage="1" sqref="G12:G40">
      <formula1>"FALSE,TRUE"</formula1>
    </dataValidation>
    <dataValidation type="list" allowBlank="1" showErrorMessage="1" sqref="K12:K42">
      <formula1>"fail,pass"</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BC34A"/>
    <outlinePr summaryBelow="0" summaryRight="0"/>
  </sheetPr>
  <sheetViews>
    <sheetView workbookViewId="0"/>
  </sheetViews>
  <sheetFormatPr customHeight="1" defaultColWidth="12.63" defaultRowHeight="15.75"/>
  <cols>
    <col customWidth="1" min="2" max="2" width="34.75"/>
    <col customWidth="1" min="3" max="3" width="32.25"/>
    <col customWidth="1" min="4" max="4" width="36.5"/>
    <col customWidth="1" min="5" max="5" width="31.75"/>
    <col customWidth="1" min="6" max="6" width="36.25"/>
    <col customWidth="1" min="8" max="8" width="19.25"/>
    <col customWidth="1" min="10" max="11" width="25.0"/>
  </cols>
  <sheetData>
    <row r="1">
      <c r="A1" s="1" t="s">
        <v>0</v>
      </c>
      <c r="B1" s="2" t="s">
        <v>1</v>
      </c>
      <c r="C1" s="3"/>
      <c r="D1" s="3"/>
      <c r="J1" s="200"/>
      <c r="K1" s="200"/>
    </row>
    <row r="2">
      <c r="A2" s="4" t="s">
        <v>2</v>
      </c>
      <c r="B2" s="3"/>
      <c r="C2" s="3"/>
      <c r="D2" s="3"/>
      <c r="J2" s="200"/>
      <c r="K2" s="200"/>
    </row>
    <row r="3">
      <c r="A3" s="201" t="s">
        <v>3</v>
      </c>
      <c r="B3" s="157" t="s">
        <v>4</v>
      </c>
      <c r="C3" s="157" t="s">
        <v>5</v>
      </c>
      <c r="D3" s="157" t="s">
        <v>6</v>
      </c>
      <c r="J3" s="200"/>
      <c r="K3" s="200"/>
    </row>
    <row r="4">
      <c r="A4" s="202" t="s">
        <v>624</v>
      </c>
      <c r="B4" s="202" t="s">
        <v>625</v>
      </c>
      <c r="C4" s="202" t="s">
        <v>626</v>
      </c>
      <c r="D4" s="202" t="s">
        <v>627</v>
      </c>
      <c r="J4" s="200"/>
      <c r="K4" s="200"/>
    </row>
    <row r="5" ht="16.5" customHeight="1">
      <c r="A5" s="203"/>
      <c r="B5" s="203"/>
      <c r="C5" s="203"/>
      <c r="D5" s="203"/>
      <c r="J5" s="200"/>
      <c r="K5" s="200"/>
    </row>
    <row r="6" ht="16.5" customHeight="1">
      <c r="A6" s="203"/>
      <c r="B6" s="203"/>
      <c r="C6" s="203"/>
      <c r="D6" s="203"/>
      <c r="J6" s="200"/>
      <c r="K6" s="200"/>
    </row>
    <row r="7" ht="16.5" customHeight="1">
      <c r="A7" s="203"/>
      <c r="B7" s="203"/>
      <c r="C7" s="203"/>
      <c r="D7" s="203"/>
      <c r="J7" s="200"/>
      <c r="K7" s="200"/>
    </row>
    <row r="8" ht="16.5" customHeight="1">
      <c r="A8" s="147" t="s">
        <v>498</v>
      </c>
      <c r="B8" s="148"/>
      <c r="C8" s="149"/>
      <c r="D8" s="153" t="s">
        <v>413</v>
      </c>
      <c r="J8" s="200"/>
      <c r="K8" s="200"/>
    </row>
    <row r="9">
      <c r="A9" s="204" t="s">
        <v>628</v>
      </c>
      <c r="B9" s="204" t="s">
        <v>629</v>
      </c>
      <c r="C9" s="205" t="s">
        <v>630</v>
      </c>
      <c r="D9" s="150" t="s">
        <v>631</v>
      </c>
      <c r="E9" s="151"/>
      <c r="J9" s="200"/>
      <c r="K9" s="200"/>
    </row>
    <row r="10">
      <c r="A10" s="196"/>
      <c r="B10" s="196"/>
      <c r="C10" s="206" t="s">
        <v>416</v>
      </c>
      <c r="D10" s="150" t="s">
        <v>632</v>
      </c>
      <c r="J10" s="200"/>
      <c r="K10" s="200"/>
    </row>
    <row r="11">
      <c r="A11" s="196"/>
      <c r="B11" s="196"/>
      <c r="C11" s="207" t="s">
        <v>633</v>
      </c>
      <c r="D11" s="150" t="s">
        <v>634</v>
      </c>
      <c r="J11" s="200"/>
      <c r="K11" s="200"/>
    </row>
    <row r="12">
      <c r="A12" s="196"/>
      <c r="B12" s="197"/>
      <c r="C12" s="208" t="s">
        <v>635</v>
      </c>
      <c r="D12" s="150" t="s">
        <v>636</v>
      </c>
      <c r="J12" s="200"/>
      <c r="K12" s="200"/>
    </row>
    <row r="13">
      <c r="A13" s="197"/>
      <c r="B13" s="209" t="s">
        <v>637</v>
      </c>
      <c r="C13" s="150"/>
      <c r="D13" s="150" t="s">
        <v>638</v>
      </c>
      <c r="J13" s="200"/>
      <c r="K13" s="200"/>
    </row>
    <row r="14">
      <c r="A14" s="150" t="s">
        <v>639</v>
      </c>
      <c r="B14" s="210" t="s">
        <v>640</v>
      </c>
      <c r="C14" s="165"/>
      <c r="D14" s="150" t="s">
        <v>641</v>
      </c>
      <c r="J14" s="200"/>
      <c r="K14" s="200"/>
    </row>
    <row r="15">
      <c r="J15" s="200"/>
      <c r="K15" s="200"/>
    </row>
    <row r="16">
      <c r="A16" s="211"/>
      <c r="B16" s="212"/>
      <c r="C16" s="211"/>
      <c r="D16" s="213" t="s">
        <v>642</v>
      </c>
      <c r="E16" s="214" t="s">
        <v>643</v>
      </c>
      <c r="F16" s="211"/>
      <c r="G16" s="211"/>
      <c r="H16" s="211"/>
      <c r="I16" s="211"/>
      <c r="J16" s="215"/>
      <c r="K16" s="215"/>
    </row>
    <row r="17">
      <c r="A17" s="211"/>
      <c r="B17" s="211"/>
      <c r="C17" s="211"/>
      <c r="D17" s="213" t="s">
        <v>644</v>
      </c>
      <c r="E17" s="216" t="s">
        <v>645</v>
      </c>
      <c r="F17" s="211"/>
      <c r="G17" s="211"/>
      <c r="H17" s="211"/>
      <c r="I17" s="211"/>
      <c r="J17" s="215"/>
      <c r="K17" s="215"/>
    </row>
    <row r="18">
      <c r="A18" s="211"/>
      <c r="B18" s="211"/>
      <c r="C18" s="211"/>
      <c r="D18" s="213" t="s">
        <v>646</v>
      </c>
      <c r="E18" s="217">
        <f>COUNTIF(G:G, "Pass")</f>
        <v>14</v>
      </c>
      <c r="F18" s="211"/>
      <c r="G18" s="211"/>
      <c r="H18" s="211"/>
      <c r="I18" s="211"/>
      <c r="J18" s="215"/>
      <c r="K18" s="215"/>
    </row>
    <row r="19">
      <c r="A19" s="211"/>
      <c r="B19" s="211"/>
      <c r="C19" s="211"/>
      <c r="D19" s="213" t="s">
        <v>647</v>
      </c>
      <c r="E19" s="217">
        <f>COUNTIF(G:G, "failed")</f>
        <v>5</v>
      </c>
      <c r="F19" s="211"/>
      <c r="G19" s="211"/>
      <c r="H19" s="211"/>
      <c r="I19" s="211"/>
      <c r="J19" s="215"/>
      <c r="K19" s="215"/>
    </row>
    <row r="20">
      <c r="A20" s="211"/>
      <c r="B20" s="211"/>
      <c r="C20" s="211"/>
      <c r="D20" s="213" t="s">
        <v>648</v>
      </c>
      <c r="E20" s="217">
        <v>0.0</v>
      </c>
      <c r="F20" s="211"/>
      <c r="G20" s="211"/>
      <c r="H20" s="211"/>
      <c r="I20" s="211"/>
      <c r="J20" s="215"/>
      <c r="K20" s="215"/>
    </row>
    <row r="21">
      <c r="A21" s="211"/>
      <c r="B21" s="211"/>
      <c r="C21" s="211"/>
      <c r="D21" s="213" t="s">
        <v>649</v>
      </c>
      <c r="E21" s="218">
        <v>19.0</v>
      </c>
      <c r="F21" s="211"/>
      <c r="G21" s="211"/>
      <c r="H21" s="211"/>
      <c r="I21" s="211"/>
      <c r="J21" s="215"/>
      <c r="K21" s="215"/>
    </row>
    <row r="22">
      <c r="A22" s="219" t="s">
        <v>644</v>
      </c>
      <c r="B22" s="219" t="s">
        <v>650</v>
      </c>
      <c r="C22" s="219" t="s">
        <v>651</v>
      </c>
      <c r="D22" s="220" t="s">
        <v>652</v>
      </c>
      <c r="E22" s="220" t="s">
        <v>653</v>
      </c>
      <c r="F22" s="219" t="s">
        <v>654</v>
      </c>
      <c r="G22" s="219" t="s">
        <v>655</v>
      </c>
      <c r="H22" s="219" t="s">
        <v>656</v>
      </c>
      <c r="I22" s="219" t="s">
        <v>657</v>
      </c>
      <c r="J22" s="221" t="s">
        <v>498</v>
      </c>
      <c r="K22" s="221" t="s">
        <v>557</v>
      </c>
    </row>
    <row r="23" ht="93.75" customHeight="1">
      <c r="A23" s="222" t="s">
        <v>645</v>
      </c>
      <c r="B23" s="222" t="s">
        <v>658</v>
      </c>
      <c r="C23" s="223" t="s">
        <v>659</v>
      </c>
      <c r="D23" s="224" t="s">
        <v>660</v>
      </c>
      <c r="E23" s="224" t="s">
        <v>661</v>
      </c>
      <c r="F23" s="223" t="s">
        <v>662</v>
      </c>
      <c r="G23" s="223" t="s">
        <v>663</v>
      </c>
      <c r="H23" s="223" t="s">
        <v>664</v>
      </c>
      <c r="I23" s="223" t="s">
        <v>665</v>
      </c>
      <c r="J23" s="225" t="s">
        <v>630</v>
      </c>
      <c r="K23" s="224"/>
    </row>
    <row r="24">
      <c r="A24" s="222" t="s">
        <v>645</v>
      </c>
      <c r="B24" s="222" t="s">
        <v>666</v>
      </c>
      <c r="C24" s="223" t="s">
        <v>667</v>
      </c>
      <c r="D24" s="224" t="s">
        <v>668</v>
      </c>
      <c r="E24" s="224" t="s">
        <v>669</v>
      </c>
      <c r="F24" s="223" t="s">
        <v>662</v>
      </c>
      <c r="G24" s="223" t="s">
        <v>663</v>
      </c>
      <c r="H24" s="223" t="s">
        <v>664</v>
      </c>
      <c r="I24" s="223" t="s">
        <v>665</v>
      </c>
      <c r="J24" s="225" t="s">
        <v>630</v>
      </c>
      <c r="K24" s="224" t="s">
        <v>670</v>
      </c>
    </row>
    <row r="25">
      <c r="A25" s="222" t="s">
        <v>645</v>
      </c>
      <c r="B25" s="222" t="s">
        <v>671</v>
      </c>
      <c r="C25" s="223" t="s">
        <v>672</v>
      </c>
      <c r="D25" s="224" t="s">
        <v>673</v>
      </c>
      <c r="E25" s="224" t="s">
        <v>674</v>
      </c>
      <c r="F25" s="223" t="s">
        <v>662</v>
      </c>
      <c r="G25" s="223" t="s">
        <v>663</v>
      </c>
      <c r="H25" s="223" t="s">
        <v>664</v>
      </c>
      <c r="I25" s="223" t="s">
        <v>665</v>
      </c>
      <c r="J25" s="226" t="s">
        <v>633</v>
      </c>
      <c r="K25" s="224"/>
    </row>
    <row r="26">
      <c r="A26" s="223" t="s">
        <v>645</v>
      </c>
      <c r="B26" s="223" t="s">
        <v>675</v>
      </c>
      <c r="C26" s="223" t="s">
        <v>676</v>
      </c>
      <c r="D26" s="224" t="s">
        <v>677</v>
      </c>
      <c r="E26" s="224" t="s">
        <v>678</v>
      </c>
      <c r="F26" s="223" t="s">
        <v>679</v>
      </c>
      <c r="G26" s="223" t="s">
        <v>204</v>
      </c>
      <c r="H26" s="223" t="s">
        <v>680</v>
      </c>
      <c r="I26" s="223" t="s">
        <v>665</v>
      </c>
      <c r="J26" s="226" t="s">
        <v>633</v>
      </c>
      <c r="K26" s="224"/>
    </row>
    <row r="27">
      <c r="A27" s="223" t="s">
        <v>645</v>
      </c>
      <c r="B27" s="223" t="s">
        <v>681</v>
      </c>
      <c r="C27" s="223" t="s">
        <v>682</v>
      </c>
      <c r="D27" s="224" t="s">
        <v>683</v>
      </c>
      <c r="E27" s="224" t="s">
        <v>684</v>
      </c>
      <c r="F27" s="223" t="s">
        <v>662</v>
      </c>
      <c r="G27" s="223" t="s">
        <v>663</v>
      </c>
      <c r="H27" s="223" t="s">
        <v>680</v>
      </c>
      <c r="I27" s="223" t="s">
        <v>665</v>
      </c>
      <c r="J27" s="227" t="s">
        <v>635</v>
      </c>
      <c r="K27" s="224"/>
    </row>
    <row r="28">
      <c r="A28" s="222" t="s">
        <v>645</v>
      </c>
      <c r="B28" s="222" t="s">
        <v>685</v>
      </c>
      <c r="C28" s="223" t="s">
        <v>686</v>
      </c>
      <c r="D28" s="224" t="s">
        <v>687</v>
      </c>
      <c r="E28" s="224" t="s">
        <v>688</v>
      </c>
      <c r="F28" s="224" t="s">
        <v>662</v>
      </c>
      <c r="G28" s="223" t="s">
        <v>663</v>
      </c>
      <c r="H28" s="223" t="s">
        <v>689</v>
      </c>
      <c r="I28" s="223" t="s">
        <v>665</v>
      </c>
      <c r="J28" s="225" t="s">
        <v>630</v>
      </c>
      <c r="K28" s="224"/>
    </row>
    <row r="29">
      <c r="A29" s="222" t="s">
        <v>645</v>
      </c>
      <c r="B29" s="223" t="s">
        <v>690</v>
      </c>
      <c r="C29" s="223" t="s">
        <v>691</v>
      </c>
      <c r="D29" s="224" t="s">
        <v>692</v>
      </c>
      <c r="E29" s="224" t="s">
        <v>693</v>
      </c>
      <c r="F29" s="224" t="s">
        <v>662</v>
      </c>
      <c r="G29" s="223" t="s">
        <v>663</v>
      </c>
      <c r="H29" s="223" t="s">
        <v>689</v>
      </c>
      <c r="I29" s="223" t="s">
        <v>665</v>
      </c>
      <c r="J29" s="225" t="s">
        <v>630</v>
      </c>
      <c r="K29" s="224"/>
    </row>
    <row r="30">
      <c r="A30" s="222" t="s">
        <v>645</v>
      </c>
      <c r="B30" s="223" t="s">
        <v>694</v>
      </c>
      <c r="C30" s="223" t="s">
        <v>695</v>
      </c>
      <c r="D30" s="224" t="s">
        <v>696</v>
      </c>
      <c r="E30" s="224" t="s">
        <v>697</v>
      </c>
      <c r="F30" s="224" t="s">
        <v>662</v>
      </c>
      <c r="G30" s="223" t="s">
        <v>663</v>
      </c>
      <c r="H30" s="223" t="s">
        <v>689</v>
      </c>
      <c r="I30" s="223" t="s">
        <v>665</v>
      </c>
      <c r="J30" s="225" t="s">
        <v>630</v>
      </c>
      <c r="K30" s="224"/>
    </row>
    <row r="31">
      <c r="A31" s="222" t="s">
        <v>645</v>
      </c>
      <c r="B31" s="222" t="s">
        <v>698</v>
      </c>
      <c r="C31" s="223" t="s">
        <v>699</v>
      </c>
      <c r="D31" s="224" t="s">
        <v>700</v>
      </c>
      <c r="E31" s="224" t="s">
        <v>701</v>
      </c>
      <c r="F31" s="224" t="s">
        <v>662</v>
      </c>
      <c r="G31" s="223" t="s">
        <v>663</v>
      </c>
      <c r="H31" s="223" t="s">
        <v>664</v>
      </c>
      <c r="I31" s="223" t="s">
        <v>665</v>
      </c>
      <c r="J31" s="227" t="s">
        <v>635</v>
      </c>
      <c r="K31" s="224"/>
    </row>
    <row r="32">
      <c r="A32" s="223" t="s">
        <v>645</v>
      </c>
      <c r="B32" s="223" t="s">
        <v>702</v>
      </c>
      <c r="C32" s="223" t="s">
        <v>703</v>
      </c>
      <c r="D32" s="224" t="s">
        <v>704</v>
      </c>
      <c r="E32" s="224" t="s">
        <v>705</v>
      </c>
      <c r="F32" s="223" t="s">
        <v>706</v>
      </c>
      <c r="G32" s="223" t="s">
        <v>204</v>
      </c>
      <c r="H32" s="223" t="s">
        <v>680</v>
      </c>
      <c r="I32" s="223" t="s">
        <v>665</v>
      </c>
      <c r="J32" s="226" t="s">
        <v>633</v>
      </c>
      <c r="K32" s="224"/>
    </row>
    <row r="33">
      <c r="A33" s="223" t="s">
        <v>645</v>
      </c>
      <c r="B33" s="223" t="s">
        <v>707</v>
      </c>
      <c r="C33" s="223" t="s">
        <v>708</v>
      </c>
      <c r="D33" s="224" t="s">
        <v>709</v>
      </c>
      <c r="E33" s="224" t="s">
        <v>710</v>
      </c>
      <c r="F33" s="223" t="s">
        <v>711</v>
      </c>
      <c r="G33" s="223" t="s">
        <v>204</v>
      </c>
      <c r="H33" s="223" t="s">
        <v>680</v>
      </c>
      <c r="I33" s="223" t="s">
        <v>665</v>
      </c>
      <c r="J33" s="228" t="s">
        <v>637</v>
      </c>
      <c r="K33" s="224"/>
    </row>
    <row r="34">
      <c r="A34" s="223" t="s">
        <v>645</v>
      </c>
      <c r="B34" s="223" t="s">
        <v>712</v>
      </c>
      <c r="C34" s="223" t="s">
        <v>713</v>
      </c>
      <c r="D34" s="224" t="s">
        <v>714</v>
      </c>
      <c r="E34" s="224" t="s">
        <v>715</v>
      </c>
      <c r="F34" s="223" t="s">
        <v>716</v>
      </c>
      <c r="G34" s="223" t="s">
        <v>204</v>
      </c>
      <c r="H34" s="223" t="s">
        <v>717</v>
      </c>
      <c r="I34" s="223" t="s">
        <v>665</v>
      </c>
      <c r="J34" s="228" t="s">
        <v>637</v>
      </c>
      <c r="K34" s="224"/>
    </row>
    <row r="35">
      <c r="A35" s="223" t="s">
        <v>645</v>
      </c>
      <c r="B35" s="223" t="s">
        <v>718</v>
      </c>
      <c r="C35" s="223" t="s">
        <v>719</v>
      </c>
      <c r="D35" s="224" t="s">
        <v>720</v>
      </c>
      <c r="E35" s="224" t="s">
        <v>721</v>
      </c>
      <c r="F35" s="223" t="s">
        <v>662</v>
      </c>
      <c r="G35" s="223" t="s">
        <v>663</v>
      </c>
      <c r="H35" s="223" t="s">
        <v>717</v>
      </c>
      <c r="I35" s="223" t="s">
        <v>665</v>
      </c>
      <c r="J35" s="228" t="s">
        <v>637</v>
      </c>
      <c r="K35" s="224"/>
    </row>
    <row r="36">
      <c r="A36" s="223" t="s">
        <v>645</v>
      </c>
      <c r="B36" s="223" t="s">
        <v>722</v>
      </c>
      <c r="C36" s="223" t="s">
        <v>723</v>
      </c>
      <c r="D36" s="224" t="s">
        <v>724</v>
      </c>
      <c r="E36" s="224" t="s">
        <v>725</v>
      </c>
      <c r="F36" s="223" t="s">
        <v>662</v>
      </c>
      <c r="G36" s="223" t="s">
        <v>663</v>
      </c>
      <c r="H36" s="223" t="s">
        <v>717</v>
      </c>
      <c r="I36" s="223" t="s">
        <v>665</v>
      </c>
      <c r="J36" s="225" t="s">
        <v>630</v>
      </c>
      <c r="K36" s="224"/>
    </row>
    <row r="37">
      <c r="A37" s="223" t="s">
        <v>645</v>
      </c>
      <c r="B37" s="223" t="s">
        <v>726</v>
      </c>
      <c r="C37" s="223" t="s">
        <v>727</v>
      </c>
      <c r="D37" s="224" t="s">
        <v>728</v>
      </c>
      <c r="E37" s="224" t="s">
        <v>729</v>
      </c>
      <c r="F37" s="223" t="s">
        <v>662</v>
      </c>
      <c r="G37" s="223" t="s">
        <v>663</v>
      </c>
      <c r="H37" s="223" t="s">
        <v>717</v>
      </c>
      <c r="I37" s="223" t="s">
        <v>665</v>
      </c>
      <c r="J37" s="229" t="s">
        <v>640</v>
      </c>
      <c r="K37" s="224"/>
    </row>
    <row r="38">
      <c r="A38" s="223" t="s">
        <v>645</v>
      </c>
      <c r="B38" s="223" t="s">
        <v>730</v>
      </c>
      <c r="C38" s="223" t="s">
        <v>731</v>
      </c>
      <c r="D38" s="224" t="s">
        <v>732</v>
      </c>
      <c r="E38" s="224" t="s">
        <v>733</v>
      </c>
      <c r="F38" s="223" t="s">
        <v>662</v>
      </c>
      <c r="G38" s="223" t="s">
        <v>663</v>
      </c>
      <c r="H38" s="223" t="s">
        <v>689</v>
      </c>
      <c r="I38" s="223" t="s">
        <v>665</v>
      </c>
      <c r="J38" s="228" t="s">
        <v>637</v>
      </c>
      <c r="K38" s="224"/>
    </row>
    <row r="39">
      <c r="A39" s="223" t="s">
        <v>645</v>
      </c>
      <c r="B39" s="223" t="s">
        <v>734</v>
      </c>
      <c r="C39" s="223" t="s">
        <v>735</v>
      </c>
      <c r="D39" s="224" t="s">
        <v>736</v>
      </c>
      <c r="E39" s="224" t="s">
        <v>737</v>
      </c>
      <c r="F39" s="223" t="s">
        <v>662</v>
      </c>
      <c r="G39" s="223" t="s">
        <v>663</v>
      </c>
      <c r="H39" s="223" t="s">
        <v>664</v>
      </c>
      <c r="I39" s="223" t="s">
        <v>665</v>
      </c>
      <c r="J39" s="225" t="s">
        <v>630</v>
      </c>
      <c r="K39" s="224"/>
    </row>
    <row r="40">
      <c r="A40" s="223" t="s">
        <v>645</v>
      </c>
      <c r="B40" s="223" t="s">
        <v>738</v>
      </c>
      <c r="C40" s="223" t="s">
        <v>739</v>
      </c>
      <c r="D40" s="224" t="s">
        <v>740</v>
      </c>
      <c r="E40" s="224" t="s">
        <v>741</v>
      </c>
      <c r="F40" s="223" t="s">
        <v>662</v>
      </c>
      <c r="G40" s="223" t="s">
        <v>663</v>
      </c>
      <c r="H40" s="223" t="s">
        <v>664</v>
      </c>
      <c r="I40" s="223" t="s">
        <v>665</v>
      </c>
      <c r="J40" s="225" t="s">
        <v>630</v>
      </c>
      <c r="K40" s="224"/>
    </row>
    <row r="41">
      <c r="A41" s="223" t="s">
        <v>645</v>
      </c>
      <c r="B41" s="223" t="s">
        <v>742</v>
      </c>
      <c r="C41" s="223" t="s">
        <v>743</v>
      </c>
      <c r="D41" s="224" t="s">
        <v>744</v>
      </c>
      <c r="E41" s="224" t="s">
        <v>745</v>
      </c>
      <c r="F41" s="223" t="s">
        <v>746</v>
      </c>
      <c r="G41" s="223" t="s">
        <v>204</v>
      </c>
      <c r="H41" s="223" t="s">
        <v>680</v>
      </c>
      <c r="I41" s="223" t="s">
        <v>665</v>
      </c>
      <c r="J41" s="225" t="s">
        <v>630</v>
      </c>
      <c r="K41" s="224"/>
    </row>
    <row r="42">
      <c r="J42" s="200"/>
      <c r="K42" s="200"/>
    </row>
    <row r="43">
      <c r="J43" s="200"/>
      <c r="K43" s="200"/>
    </row>
    <row r="44">
      <c r="J44" s="200"/>
      <c r="K44" s="200"/>
    </row>
    <row r="45">
      <c r="J45" s="200"/>
      <c r="K45" s="200"/>
    </row>
    <row r="46">
      <c r="J46" s="200"/>
      <c r="K46" s="200"/>
    </row>
    <row r="47">
      <c r="J47" s="200"/>
      <c r="K47" s="200"/>
    </row>
    <row r="48">
      <c r="J48" s="200"/>
      <c r="K48" s="200"/>
    </row>
    <row r="49">
      <c r="J49" s="200"/>
      <c r="K49" s="200"/>
    </row>
    <row r="50">
      <c r="D50" s="230" t="s">
        <v>747</v>
      </c>
      <c r="J50" s="200"/>
      <c r="K50" s="200"/>
    </row>
    <row r="51">
      <c r="A51" s="231" t="s">
        <v>748</v>
      </c>
      <c r="B51" s="231" t="s">
        <v>749</v>
      </c>
      <c r="C51" s="231" t="s">
        <v>750</v>
      </c>
      <c r="D51" s="231" t="s">
        <v>751</v>
      </c>
      <c r="E51" s="231" t="s">
        <v>752</v>
      </c>
      <c r="F51" s="231" t="s">
        <v>753</v>
      </c>
      <c r="G51" s="231" t="s">
        <v>754</v>
      </c>
      <c r="H51" s="231" t="s">
        <v>281</v>
      </c>
      <c r="I51" s="232" t="s">
        <v>755</v>
      </c>
      <c r="J51" s="200"/>
      <c r="K51" s="200"/>
    </row>
    <row r="52" ht="109.5" customHeight="1">
      <c r="A52" s="233" t="s">
        <v>756</v>
      </c>
      <c r="B52" s="234" t="s">
        <v>757</v>
      </c>
      <c r="C52" s="234" t="s">
        <v>758</v>
      </c>
      <c r="D52" s="234" t="s">
        <v>666</v>
      </c>
      <c r="E52" s="235" t="s">
        <v>759</v>
      </c>
      <c r="F52" s="236" t="s">
        <v>664</v>
      </c>
      <c r="G52" s="223" t="s">
        <v>665</v>
      </c>
      <c r="H52" s="234" t="s">
        <v>760</v>
      </c>
      <c r="I52" s="237"/>
      <c r="J52" s="200"/>
      <c r="K52" s="200"/>
    </row>
    <row r="53">
      <c r="A53" s="238" t="s">
        <v>761</v>
      </c>
      <c r="B53" s="234" t="s">
        <v>762</v>
      </c>
      <c r="C53" s="234" t="s">
        <v>763</v>
      </c>
      <c r="D53" s="234" t="s">
        <v>707</v>
      </c>
      <c r="E53" s="235" t="s">
        <v>764</v>
      </c>
      <c r="F53" s="234" t="s">
        <v>689</v>
      </c>
      <c r="G53" s="223" t="s">
        <v>665</v>
      </c>
      <c r="H53" s="234" t="s">
        <v>760</v>
      </c>
      <c r="I53" s="237"/>
      <c r="J53" s="200"/>
      <c r="K53" s="200"/>
    </row>
    <row r="54">
      <c r="A54" s="234" t="s">
        <v>765</v>
      </c>
      <c r="B54" s="234" t="s">
        <v>766</v>
      </c>
      <c r="C54" s="234" t="s">
        <v>767</v>
      </c>
      <c r="D54" s="234" t="s">
        <v>707</v>
      </c>
      <c r="E54" s="235" t="s">
        <v>768</v>
      </c>
      <c r="F54" s="234" t="s">
        <v>664</v>
      </c>
      <c r="G54" s="234" t="s">
        <v>665</v>
      </c>
      <c r="H54" s="234" t="s">
        <v>760</v>
      </c>
      <c r="I54" s="237"/>
      <c r="J54" s="200"/>
      <c r="K54" s="200"/>
    </row>
    <row r="55">
      <c r="A55" s="234" t="s">
        <v>769</v>
      </c>
      <c r="B55" s="234" t="s">
        <v>770</v>
      </c>
      <c r="C55" s="234" t="s">
        <v>771</v>
      </c>
      <c r="D55" s="223" t="s">
        <v>681</v>
      </c>
      <c r="E55" s="235" t="s">
        <v>764</v>
      </c>
      <c r="F55" s="234" t="s">
        <v>680</v>
      </c>
      <c r="G55" s="223" t="s">
        <v>665</v>
      </c>
      <c r="H55" s="234" t="s">
        <v>760</v>
      </c>
      <c r="I55" s="237"/>
      <c r="J55" s="200"/>
      <c r="K55" s="200"/>
    </row>
    <row r="56">
      <c r="A56" s="234" t="s">
        <v>772</v>
      </c>
      <c r="B56" s="234" t="s">
        <v>773</v>
      </c>
      <c r="C56" s="234" t="s">
        <v>774</v>
      </c>
      <c r="D56" s="223" t="s">
        <v>681</v>
      </c>
      <c r="E56" s="234" t="s">
        <v>768</v>
      </c>
      <c r="F56" s="234" t="s">
        <v>689</v>
      </c>
      <c r="G56" s="223" t="s">
        <v>665</v>
      </c>
      <c r="H56" s="234" t="s">
        <v>760</v>
      </c>
      <c r="I56" s="239"/>
      <c r="J56" s="200"/>
      <c r="K56" s="200"/>
    </row>
    <row r="57">
      <c r="A57" s="240"/>
      <c r="B57" s="240"/>
      <c r="C57" s="240"/>
      <c r="D57" s="240"/>
      <c r="E57" s="240"/>
      <c r="F57" s="240"/>
      <c r="G57" s="241"/>
      <c r="H57" s="240"/>
      <c r="I57" s="242"/>
      <c r="J57" s="200"/>
      <c r="K57" s="200"/>
    </row>
    <row r="58">
      <c r="A58" s="240"/>
      <c r="B58" s="240"/>
      <c r="C58" s="240"/>
      <c r="D58" s="240"/>
      <c r="E58" s="240"/>
      <c r="F58" s="240"/>
      <c r="G58" s="241"/>
      <c r="H58" s="240"/>
      <c r="I58" s="242"/>
      <c r="J58" s="200"/>
      <c r="K58" s="200"/>
    </row>
    <row r="59">
      <c r="A59" s="240"/>
      <c r="B59" s="240"/>
      <c r="C59" s="240"/>
      <c r="D59" s="240"/>
      <c r="E59" s="240"/>
      <c r="F59" s="240"/>
      <c r="G59" s="241"/>
      <c r="H59" s="240"/>
      <c r="I59" s="242"/>
      <c r="J59" s="200"/>
      <c r="K59" s="200"/>
    </row>
    <row r="60">
      <c r="A60" s="240"/>
      <c r="B60" s="240"/>
      <c r="C60" s="240"/>
      <c r="D60" s="240"/>
      <c r="E60" s="240"/>
      <c r="F60" s="240"/>
      <c r="G60" s="241"/>
      <c r="H60" s="240"/>
      <c r="I60" s="242"/>
      <c r="J60" s="200"/>
      <c r="K60" s="200"/>
    </row>
    <row r="61">
      <c r="J61" s="200"/>
      <c r="K61" s="200"/>
    </row>
    <row r="62">
      <c r="J62" s="200"/>
      <c r="K62" s="200"/>
    </row>
    <row r="63">
      <c r="J63" s="200"/>
      <c r="K63" s="200"/>
    </row>
    <row r="64">
      <c r="J64" s="200"/>
      <c r="K64" s="200"/>
    </row>
    <row r="65">
      <c r="J65" s="200"/>
      <c r="K65" s="200"/>
    </row>
    <row r="66">
      <c r="J66" s="200"/>
      <c r="K66" s="200"/>
    </row>
    <row r="67">
      <c r="J67" s="200"/>
      <c r="K67" s="200"/>
    </row>
    <row r="68">
      <c r="J68" s="200"/>
      <c r="K68" s="200"/>
    </row>
    <row r="69">
      <c r="J69" s="200"/>
      <c r="K69" s="200"/>
    </row>
    <row r="70">
      <c r="J70" s="200"/>
      <c r="K70" s="200"/>
    </row>
    <row r="71">
      <c r="J71" s="200"/>
      <c r="K71" s="200"/>
    </row>
    <row r="72">
      <c r="J72" s="200"/>
      <c r="K72" s="200"/>
    </row>
    <row r="73">
      <c r="J73" s="200"/>
      <c r="K73" s="200"/>
    </row>
    <row r="74">
      <c r="J74" s="200"/>
      <c r="K74" s="200"/>
    </row>
    <row r="75">
      <c r="J75" s="200"/>
      <c r="K75" s="200"/>
    </row>
    <row r="76">
      <c r="J76" s="200"/>
      <c r="K76" s="200"/>
    </row>
    <row r="77">
      <c r="J77" s="200"/>
      <c r="K77" s="200"/>
    </row>
    <row r="78">
      <c r="J78" s="200"/>
      <c r="K78" s="200"/>
    </row>
    <row r="79">
      <c r="J79" s="200"/>
      <c r="K79" s="200"/>
    </row>
    <row r="80">
      <c r="J80" s="200"/>
      <c r="K80" s="200"/>
    </row>
    <row r="81">
      <c r="J81" s="200"/>
      <c r="K81" s="200"/>
    </row>
    <row r="82">
      <c r="J82" s="200"/>
      <c r="K82" s="200"/>
    </row>
    <row r="83">
      <c r="J83" s="200"/>
      <c r="K83" s="200"/>
    </row>
    <row r="84">
      <c r="J84" s="200"/>
      <c r="K84" s="200"/>
    </row>
    <row r="85">
      <c r="J85" s="200"/>
      <c r="K85" s="200"/>
    </row>
    <row r="86">
      <c r="J86" s="200"/>
      <c r="K86" s="200"/>
    </row>
    <row r="87">
      <c r="J87" s="200"/>
      <c r="K87" s="200"/>
    </row>
    <row r="88">
      <c r="J88" s="200"/>
      <c r="K88" s="200"/>
    </row>
    <row r="89">
      <c r="J89" s="200"/>
      <c r="K89" s="200"/>
    </row>
    <row r="90">
      <c r="J90" s="200"/>
      <c r="K90" s="200"/>
    </row>
    <row r="91">
      <c r="J91" s="200"/>
      <c r="K91" s="200"/>
    </row>
    <row r="92">
      <c r="J92" s="200"/>
      <c r="K92" s="200"/>
    </row>
    <row r="93">
      <c r="J93" s="200"/>
      <c r="K93" s="200"/>
    </row>
    <row r="94">
      <c r="J94" s="200"/>
      <c r="K94" s="200"/>
    </row>
    <row r="95">
      <c r="J95" s="200"/>
      <c r="K95" s="200"/>
    </row>
    <row r="96">
      <c r="J96" s="200"/>
      <c r="K96" s="200"/>
    </row>
    <row r="97">
      <c r="J97" s="200"/>
      <c r="K97" s="200"/>
    </row>
    <row r="98">
      <c r="J98" s="200"/>
      <c r="K98" s="200"/>
    </row>
    <row r="99">
      <c r="J99" s="200"/>
      <c r="K99" s="200"/>
    </row>
    <row r="100">
      <c r="J100" s="200"/>
      <c r="K100" s="200"/>
    </row>
    <row r="101">
      <c r="J101" s="200"/>
      <c r="K101" s="200"/>
    </row>
    <row r="102">
      <c r="J102" s="200"/>
      <c r="K102" s="200"/>
    </row>
    <row r="103">
      <c r="J103" s="200"/>
      <c r="K103" s="200"/>
    </row>
    <row r="104">
      <c r="J104" s="200"/>
      <c r="K104" s="200"/>
    </row>
    <row r="105">
      <c r="J105" s="200"/>
      <c r="K105" s="200"/>
    </row>
    <row r="106">
      <c r="J106" s="200"/>
      <c r="K106" s="200"/>
    </row>
    <row r="107">
      <c r="J107" s="200"/>
      <c r="K107" s="200"/>
    </row>
    <row r="108">
      <c r="J108" s="200"/>
      <c r="K108" s="200"/>
    </row>
    <row r="109">
      <c r="J109" s="200"/>
      <c r="K109" s="200"/>
    </row>
    <row r="110">
      <c r="J110" s="200"/>
      <c r="K110" s="200"/>
    </row>
    <row r="111">
      <c r="J111" s="200"/>
      <c r="K111" s="200"/>
    </row>
    <row r="112">
      <c r="J112" s="200"/>
      <c r="K112" s="200"/>
    </row>
    <row r="113">
      <c r="J113" s="200"/>
      <c r="K113" s="200"/>
    </row>
    <row r="114">
      <c r="J114" s="200"/>
      <c r="K114" s="200"/>
    </row>
    <row r="115">
      <c r="J115" s="200"/>
      <c r="K115" s="200"/>
    </row>
    <row r="116">
      <c r="J116" s="200"/>
      <c r="K116" s="200"/>
    </row>
    <row r="117">
      <c r="J117" s="200"/>
      <c r="K117" s="200"/>
    </row>
    <row r="118">
      <c r="J118" s="200"/>
      <c r="K118" s="200"/>
    </row>
    <row r="119">
      <c r="J119" s="200"/>
      <c r="K119" s="200"/>
    </row>
    <row r="120">
      <c r="J120" s="200"/>
      <c r="K120" s="200"/>
    </row>
    <row r="121">
      <c r="J121" s="200"/>
      <c r="K121" s="200"/>
    </row>
    <row r="122">
      <c r="J122" s="200"/>
      <c r="K122" s="200"/>
    </row>
    <row r="123">
      <c r="J123" s="200"/>
      <c r="K123" s="200"/>
    </row>
    <row r="124">
      <c r="J124" s="200"/>
      <c r="K124" s="200"/>
    </row>
    <row r="125">
      <c r="J125" s="200"/>
      <c r="K125" s="200"/>
    </row>
    <row r="126">
      <c r="J126" s="200"/>
      <c r="K126" s="200"/>
    </row>
    <row r="127">
      <c r="J127" s="200"/>
      <c r="K127" s="200"/>
    </row>
    <row r="128">
      <c r="J128" s="200"/>
      <c r="K128" s="200"/>
    </row>
    <row r="129">
      <c r="J129" s="200"/>
      <c r="K129" s="200"/>
    </row>
    <row r="130">
      <c r="J130" s="200"/>
      <c r="K130" s="200"/>
    </row>
    <row r="131">
      <c r="J131" s="200"/>
      <c r="K131" s="200"/>
    </row>
    <row r="132">
      <c r="J132" s="200"/>
      <c r="K132" s="200"/>
    </row>
    <row r="133">
      <c r="J133" s="200"/>
      <c r="K133" s="200"/>
    </row>
    <row r="134">
      <c r="J134" s="200"/>
      <c r="K134" s="200"/>
    </row>
    <row r="135">
      <c r="J135" s="200"/>
      <c r="K135" s="200"/>
    </row>
    <row r="136">
      <c r="J136" s="200"/>
      <c r="K136" s="200"/>
    </row>
    <row r="137">
      <c r="J137" s="200"/>
      <c r="K137" s="200"/>
    </row>
    <row r="138">
      <c r="J138" s="200"/>
      <c r="K138" s="200"/>
    </row>
    <row r="139">
      <c r="J139" s="200"/>
      <c r="K139" s="200"/>
    </row>
    <row r="140">
      <c r="J140" s="200"/>
      <c r="K140" s="200"/>
    </row>
    <row r="141">
      <c r="J141" s="200"/>
      <c r="K141" s="200"/>
    </row>
    <row r="142">
      <c r="J142" s="200"/>
      <c r="K142" s="200"/>
    </row>
    <row r="143">
      <c r="J143" s="200"/>
      <c r="K143" s="200"/>
    </row>
    <row r="144">
      <c r="J144" s="200"/>
      <c r="K144" s="200"/>
    </row>
    <row r="145">
      <c r="J145" s="200"/>
      <c r="K145" s="200"/>
    </row>
    <row r="146">
      <c r="J146" s="200"/>
      <c r="K146" s="200"/>
    </row>
    <row r="147">
      <c r="J147" s="200"/>
      <c r="K147" s="200"/>
    </row>
    <row r="148">
      <c r="J148" s="200"/>
      <c r="K148" s="200"/>
    </row>
    <row r="149">
      <c r="J149" s="200"/>
      <c r="K149" s="200"/>
    </row>
    <row r="150">
      <c r="J150" s="200"/>
      <c r="K150" s="200"/>
    </row>
    <row r="151">
      <c r="J151" s="200"/>
      <c r="K151" s="200"/>
    </row>
    <row r="152">
      <c r="J152" s="200"/>
      <c r="K152" s="200"/>
    </row>
    <row r="153">
      <c r="J153" s="200"/>
      <c r="K153" s="200"/>
    </row>
    <row r="154">
      <c r="J154" s="200"/>
      <c r="K154" s="200"/>
    </row>
    <row r="155">
      <c r="J155" s="200"/>
      <c r="K155" s="200"/>
    </row>
    <row r="156">
      <c r="J156" s="200"/>
      <c r="K156" s="200"/>
    </row>
    <row r="157">
      <c r="J157" s="200"/>
      <c r="K157" s="200"/>
    </row>
    <row r="158">
      <c r="J158" s="200"/>
      <c r="K158" s="200"/>
    </row>
    <row r="159">
      <c r="J159" s="200"/>
      <c r="K159" s="200"/>
    </row>
    <row r="160">
      <c r="J160" s="200"/>
      <c r="K160" s="200"/>
    </row>
    <row r="161">
      <c r="J161" s="200"/>
      <c r="K161" s="200"/>
    </row>
    <row r="162">
      <c r="J162" s="200"/>
      <c r="K162" s="200"/>
    </row>
    <row r="163">
      <c r="J163" s="200"/>
      <c r="K163" s="200"/>
    </row>
    <row r="164">
      <c r="J164" s="200"/>
      <c r="K164" s="200"/>
    </row>
    <row r="165">
      <c r="J165" s="200"/>
      <c r="K165" s="200"/>
    </row>
    <row r="166">
      <c r="J166" s="200"/>
      <c r="K166" s="200"/>
    </row>
    <row r="167">
      <c r="J167" s="200"/>
      <c r="K167" s="200"/>
    </row>
    <row r="168">
      <c r="J168" s="200"/>
      <c r="K168" s="200"/>
    </row>
    <row r="169">
      <c r="J169" s="200"/>
      <c r="K169" s="200"/>
    </row>
    <row r="170">
      <c r="J170" s="200"/>
      <c r="K170" s="200"/>
    </row>
    <row r="171">
      <c r="J171" s="200"/>
      <c r="K171" s="200"/>
    </row>
    <row r="172">
      <c r="J172" s="200"/>
      <c r="K172" s="200"/>
    </row>
    <row r="173">
      <c r="J173" s="200"/>
      <c r="K173" s="200"/>
    </row>
    <row r="174">
      <c r="J174" s="200"/>
      <c r="K174" s="200"/>
    </row>
    <row r="175">
      <c r="J175" s="200"/>
      <c r="K175" s="200"/>
    </row>
    <row r="176">
      <c r="J176" s="200"/>
      <c r="K176" s="200"/>
    </row>
    <row r="177">
      <c r="J177" s="200"/>
      <c r="K177" s="200"/>
    </row>
    <row r="178">
      <c r="J178" s="200"/>
      <c r="K178" s="200"/>
    </row>
    <row r="179">
      <c r="J179" s="200"/>
      <c r="K179" s="200"/>
    </row>
    <row r="180">
      <c r="J180" s="200"/>
      <c r="K180" s="200"/>
    </row>
    <row r="181">
      <c r="J181" s="200"/>
      <c r="K181" s="200"/>
    </row>
    <row r="182">
      <c r="J182" s="200"/>
      <c r="K182" s="200"/>
    </row>
    <row r="183">
      <c r="J183" s="200"/>
      <c r="K183" s="200"/>
    </row>
    <row r="184">
      <c r="J184" s="200"/>
      <c r="K184" s="200"/>
    </row>
    <row r="185">
      <c r="J185" s="200"/>
      <c r="K185" s="200"/>
    </row>
    <row r="186">
      <c r="J186" s="200"/>
      <c r="K186" s="200"/>
    </row>
    <row r="187">
      <c r="J187" s="200"/>
      <c r="K187" s="200"/>
    </row>
    <row r="188">
      <c r="J188" s="200"/>
      <c r="K188" s="200"/>
    </row>
    <row r="189">
      <c r="J189" s="200"/>
      <c r="K189" s="200"/>
    </row>
    <row r="190">
      <c r="J190" s="200"/>
      <c r="K190" s="200"/>
    </row>
    <row r="191">
      <c r="J191" s="200"/>
      <c r="K191" s="200"/>
    </row>
    <row r="192">
      <c r="J192" s="200"/>
      <c r="K192" s="200"/>
    </row>
    <row r="193">
      <c r="J193" s="200"/>
      <c r="K193" s="200"/>
    </row>
    <row r="194">
      <c r="J194" s="200"/>
      <c r="K194" s="200"/>
    </row>
    <row r="195">
      <c r="J195" s="200"/>
      <c r="K195" s="200"/>
    </row>
    <row r="196">
      <c r="J196" s="200"/>
      <c r="K196" s="200"/>
    </row>
    <row r="197">
      <c r="J197" s="200"/>
      <c r="K197" s="200"/>
    </row>
    <row r="198">
      <c r="J198" s="200"/>
      <c r="K198" s="200"/>
    </row>
    <row r="199">
      <c r="J199" s="200"/>
      <c r="K199" s="200"/>
    </row>
    <row r="200">
      <c r="J200" s="200"/>
      <c r="K200" s="200"/>
    </row>
    <row r="201">
      <c r="J201" s="200"/>
      <c r="K201" s="200"/>
    </row>
    <row r="202">
      <c r="J202" s="200"/>
      <c r="K202" s="200"/>
    </row>
    <row r="203">
      <c r="J203" s="200"/>
      <c r="K203" s="200"/>
    </row>
    <row r="204">
      <c r="J204" s="200"/>
      <c r="K204" s="200"/>
    </row>
    <row r="205">
      <c r="J205" s="200"/>
      <c r="K205" s="200"/>
    </row>
    <row r="206">
      <c r="J206" s="200"/>
      <c r="K206" s="200"/>
    </row>
    <row r="207">
      <c r="J207" s="200"/>
      <c r="K207" s="200"/>
    </row>
    <row r="208">
      <c r="J208" s="200"/>
      <c r="K208" s="200"/>
    </row>
    <row r="209">
      <c r="J209" s="200"/>
      <c r="K209" s="200"/>
    </row>
    <row r="210">
      <c r="J210" s="200"/>
      <c r="K210" s="200"/>
    </row>
    <row r="211">
      <c r="J211" s="200"/>
      <c r="K211" s="200"/>
    </row>
    <row r="212">
      <c r="J212" s="200"/>
      <c r="K212" s="200"/>
    </row>
    <row r="213">
      <c r="J213" s="200"/>
      <c r="K213" s="200"/>
    </row>
    <row r="214">
      <c r="J214" s="200"/>
      <c r="K214" s="200"/>
    </row>
    <row r="215">
      <c r="J215" s="200"/>
      <c r="K215" s="200"/>
    </row>
    <row r="216">
      <c r="J216" s="200"/>
      <c r="K216" s="200"/>
    </row>
    <row r="217">
      <c r="J217" s="200"/>
      <c r="K217" s="200"/>
    </row>
    <row r="218">
      <c r="J218" s="200"/>
      <c r="K218" s="200"/>
    </row>
    <row r="219">
      <c r="J219" s="200"/>
      <c r="K219" s="200"/>
    </row>
    <row r="220">
      <c r="J220" s="200"/>
      <c r="K220" s="200"/>
    </row>
    <row r="221">
      <c r="J221" s="200"/>
      <c r="K221" s="200"/>
    </row>
    <row r="222">
      <c r="J222" s="200"/>
      <c r="K222" s="200"/>
    </row>
    <row r="223">
      <c r="J223" s="200"/>
      <c r="K223" s="200"/>
    </row>
    <row r="224">
      <c r="J224" s="200"/>
      <c r="K224" s="200"/>
    </row>
    <row r="225">
      <c r="J225" s="200"/>
      <c r="K225" s="200"/>
    </row>
    <row r="226">
      <c r="J226" s="200"/>
      <c r="K226" s="200"/>
    </row>
    <row r="227">
      <c r="J227" s="200"/>
      <c r="K227" s="200"/>
    </row>
    <row r="228">
      <c r="J228" s="200"/>
      <c r="K228" s="200"/>
    </row>
    <row r="229">
      <c r="J229" s="200"/>
      <c r="K229" s="200"/>
    </row>
    <row r="230">
      <c r="J230" s="200"/>
      <c r="K230" s="200"/>
    </row>
    <row r="231">
      <c r="J231" s="200"/>
      <c r="K231" s="200"/>
    </row>
    <row r="232">
      <c r="J232" s="200"/>
      <c r="K232" s="200"/>
    </row>
    <row r="233">
      <c r="J233" s="200"/>
      <c r="K233" s="200"/>
    </row>
    <row r="234">
      <c r="J234" s="200"/>
      <c r="K234" s="200"/>
    </row>
    <row r="235">
      <c r="J235" s="200"/>
      <c r="K235" s="200"/>
    </row>
    <row r="236">
      <c r="J236" s="200"/>
      <c r="K236" s="200"/>
    </row>
    <row r="237">
      <c r="J237" s="200"/>
      <c r="K237" s="200"/>
    </row>
    <row r="238">
      <c r="J238" s="200"/>
      <c r="K238" s="200"/>
    </row>
    <row r="239">
      <c r="J239" s="200"/>
      <c r="K239" s="200"/>
    </row>
    <row r="240">
      <c r="J240" s="200"/>
      <c r="K240" s="200"/>
    </row>
    <row r="241">
      <c r="J241" s="200"/>
      <c r="K241" s="200"/>
    </row>
    <row r="242">
      <c r="J242" s="200"/>
      <c r="K242" s="200"/>
    </row>
    <row r="243">
      <c r="J243" s="200"/>
      <c r="K243" s="200"/>
    </row>
    <row r="244">
      <c r="J244" s="200"/>
      <c r="K244" s="200"/>
    </row>
    <row r="245">
      <c r="J245" s="200"/>
      <c r="K245" s="200"/>
    </row>
    <row r="246">
      <c r="J246" s="200"/>
      <c r="K246" s="200"/>
    </row>
    <row r="247">
      <c r="J247" s="200"/>
      <c r="K247" s="200"/>
    </row>
    <row r="248">
      <c r="J248" s="200"/>
      <c r="K248" s="200"/>
    </row>
    <row r="249">
      <c r="J249" s="200"/>
      <c r="K249" s="200"/>
    </row>
    <row r="250">
      <c r="J250" s="200"/>
      <c r="K250" s="200"/>
    </row>
    <row r="251">
      <c r="J251" s="200"/>
      <c r="K251" s="200"/>
    </row>
    <row r="252">
      <c r="J252" s="200"/>
      <c r="K252" s="200"/>
    </row>
    <row r="253">
      <c r="J253" s="200"/>
      <c r="K253" s="200"/>
    </row>
    <row r="254">
      <c r="J254" s="200"/>
      <c r="K254" s="200"/>
    </row>
    <row r="255">
      <c r="J255" s="200"/>
      <c r="K255" s="200"/>
    </row>
    <row r="256">
      <c r="J256" s="200"/>
      <c r="K256" s="200"/>
    </row>
    <row r="257">
      <c r="J257" s="200"/>
      <c r="K257" s="200"/>
    </row>
    <row r="258">
      <c r="J258" s="200"/>
      <c r="K258" s="200"/>
    </row>
    <row r="259">
      <c r="J259" s="200"/>
      <c r="K259" s="200"/>
    </row>
    <row r="260">
      <c r="J260" s="200"/>
      <c r="K260" s="200"/>
    </row>
    <row r="261">
      <c r="J261" s="200"/>
      <c r="K261" s="200"/>
    </row>
    <row r="262">
      <c r="J262" s="200"/>
      <c r="K262" s="200"/>
    </row>
    <row r="263">
      <c r="J263" s="200"/>
      <c r="K263" s="200"/>
    </row>
    <row r="264">
      <c r="J264" s="200"/>
      <c r="K264" s="200"/>
    </row>
    <row r="265">
      <c r="J265" s="200"/>
      <c r="K265" s="200"/>
    </row>
    <row r="266">
      <c r="J266" s="200"/>
      <c r="K266" s="200"/>
    </row>
    <row r="267">
      <c r="J267" s="200"/>
      <c r="K267" s="200"/>
    </row>
    <row r="268">
      <c r="J268" s="200"/>
      <c r="K268" s="200"/>
    </row>
    <row r="269">
      <c r="J269" s="200"/>
      <c r="K269" s="200"/>
    </row>
    <row r="270">
      <c r="J270" s="200"/>
      <c r="K270" s="200"/>
    </row>
    <row r="271">
      <c r="J271" s="200"/>
      <c r="K271" s="200"/>
    </row>
    <row r="272">
      <c r="J272" s="200"/>
      <c r="K272" s="200"/>
    </row>
    <row r="273">
      <c r="J273" s="200"/>
      <c r="K273" s="200"/>
    </row>
    <row r="274">
      <c r="J274" s="200"/>
      <c r="K274" s="200"/>
    </row>
    <row r="275">
      <c r="J275" s="200"/>
      <c r="K275" s="200"/>
    </row>
    <row r="276">
      <c r="J276" s="200"/>
      <c r="K276" s="200"/>
    </row>
    <row r="277">
      <c r="J277" s="200"/>
      <c r="K277" s="200"/>
    </row>
    <row r="278">
      <c r="J278" s="200"/>
      <c r="K278" s="200"/>
    </row>
    <row r="279">
      <c r="J279" s="200"/>
      <c r="K279" s="200"/>
    </row>
    <row r="280">
      <c r="J280" s="200"/>
      <c r="K280" s="200"/>
    </row>
    <row r="281">
      <c r="J281" s="200"/>
      <c r="K281" s="200"/>
    </row>
    <row r="282">
      <c r="J282" s="200"/>
      <c r="K282" s="200"/>
    </row>
    <row r="283">
      <c r="J283" s="200"/>
      <c r="K283" s="200"/>
    </row>
    <row r="284">
      <c r="J284" s="200"/>
      <c r="K284" s="200"/>
    </row>
    <row r="285">
      <c r="J285" s="200"/>
      <c r="K285" s="200"/>
    </row>
    <row r="286">
      <c r="J286" s="200"/>
      <c r="K286" s="200"/>
    </row>
    <row r="287">
      <c r="J287" s="200"/>
      <c r="K287" s="200"/>
    </row>
    <row r="288">
      <c r="J288" s="200"/>
      <c r="K288" s="200"/>
    </row>
    <row r="289">
      <c r="J289" s="200"/>
      <c r="K289" s="200"/>
    </row>
    <row r="290">
      <c r="J290" s="200"/>
      <c r="K290" s="200"/>
    </row>
    <row r="291">
      <c r="J291" s="200"/>
      <c r="K291" s="200"/>
    </row>
    <row r="292">
      <c r="J292" s="200"/>
      <c r="K292" s="200"/>
    </row>
    <row r="293">
      <c r="J293" s="200"/>
      <c r="K293" s="200"/>
    </row>
    <row r="294">
      <c r="J294" s="200"/>
      <c r="K294" s="200"/>
    </row>
    <row r="295">
      <c r="J295" s="200"/>
      <c r="K295" s="200"/>
    </row>
    <row r="296">
      <c r="J296" s="200"/>
      <c r="K296" s="200"/>
    </row>
    <row r="297">
      <c r="J297" s="200"/>
      <c r="K297" s="200"/>
    </row>
    <row r="298">
      <c r="J298" s="200"/>
      <c r="K298" s="200"/>
    </row>
    <row r="299">
      <c r="J299" s="200"/>
      <c r="K299" s="200"/>
    </row>
    <row r="300">
      <c r="J300" s="200"/>
      <c r="K300" s="200"/>
    </row>
    <row r="301">
      <c r="J301" s="200"/>
      <c r="K301" s="200"/>
    </row>
    <row r="302">
      <c r="J302" s="200"/>
      <c r="K302" s="200"/>
    </row>
    <row r="303">
      <c r="J303" s="200"/>
      <c r="K303" s="200"/>
    </row>
    <row r="304">
      <c r="J304" s="200"/>
      <c r="K304" s="200"/>
    </row>
    <row r="305">
      <c r="J305" s="200"/>
      <c r="K305" s="200"/>
    </row>
    <row r="306">
      <c r="J306" s="200"/>
      <c r="K306" s="200"/>
    </row>
    <row r="307">
      <c r="J307" s="200"/>
      <c r="K307" s="200"/>
    </row>
    <row r="308">
      <c r="J308" s="200"/>
      <c r="K308" s="200"/>
    </row>
    <row r="309">
      <c r="J309" s="200"/>
      <c r="K309" s="200"/>
    </row>
    <row r="310">
      <c r="J310" s="200"/>
      <c r="K310" s="200"/>
    </row>
    <row r="311">
      <c r="J311" s="200"/>
      <c r="K311" s="200"/>
    </row>
    <row r="312">
      <c r="J312" s="200"/>
      <c r="K312" s="200"/>
    </row>
    <row r="313">
      <c r="J313" s="200"/>
      <c r="K313" s="200"/>
    </row>
    <row r="314">
      <c r="J314" s="200"/>
      <c r="K314" s="200"/>
    </row>
    <row r="315">
      <c r="J315" s="200"/>
      <c r="K315" s="200"/>
    </row>
    <row r="316">
      <c r="J316" s="200"/>
      <c r="K316" s="200"/>
    </row>
    <row r="317">
      <c r="J317" s="200"/>
      <c r="K317" s="200"/>
    </row>
    <row r="318">
      <c r="J318" s="200"/>
      <c r="K318" s="200"/>
    </row>
    <row r="319">
      <c r="J319" s="200"/>
      <c r="K319" s="200"/>
    </row>
    <row r="320">
      <c r="J320" s="200"/>
      <c r="K320" s="200"/>
    </row>
    <row r="321">
      <c r="J321" s="200"/>
      <c r="K321" s="200"/>
    </row>
    <row r="322">
      <c r="J322" s="200"/>
      <c r="K322" s="200"/>
    </row>
    <row r="323">
      <c r="J323" s="200"/>
      <c r="K323" s="200"/>
    </row>
    <row r="324">
      <c r="J324" s="200"/>
      <c r="K324" s="200"/>
    </row>
    <row r="325">
      <c r="J325" s="200"/>
      <c r="K325" s="200"/>
    </row>
    <row r="326">
      <c r="J326" s="200"/>
      <c r="K326" s="200"/>
    </row>
    <row r="327">
      <c r="J327" s="200"/>
      <c r="K327" s="200"/>
    </row>
    <row r="328">
      <c r="J328" s="200"/>
      <c r="K328" s="200"/>
    </row>
    <row r="329">
      <c r="J329" s="200"/>
      <c r="K329" s="200"/>
    </row>
    <row r="330">
      <c r="J330" s="200"/>
      <c r="K330" s="200"/>
    </row>
    <row r="331">
      <c r="J331" s="200"/>
      <c r="K331" s="200"/>
    </row>
    <row r="332">
      <c r="J332" s="200"/>
      <c r="K332" s="200"/>
    </row>
    <row r="333">
      <c r="J333" s="200"/>
      <c r="K333" s="200"/>
    </row>
    <row r="334">
      <c r="J334" s="200"/>
      <c r="K334" s="200"/>
    </row>
    <row r="335">
      <c r="J335" s="200"/>
      <c r="K335" s="200"/>
    </row>
    <row r="336">
      <c r="J336" s="200"/>
      <c r="K336" s="200"/>
    </row>
    <row r="337">
      <c r="J337" s="200"/>
      <c r="K337" s="200"/>
    </row>
    <row r="338">
      <c r="J338" s="200"/>
      <c r="K338" s="200"/>
    </row>
    <row r="339">
      <c r="J339" s="200"/>
      <c r="K339" s="200"/>
    </row>
    <row r="340">
      <c r="J340" s="200"/>
      <c r="K340" s="200"/>
    </row>
    <row r="341">
      <c r="J341" s="200"/>
      <c r="K341" s="200"/>
    </row>
    <row r="342">
      <c r="J342" s="200"/>
      <c r="K342" s="200"/>
    </row>
    <row r="343">
      <c r="J343" s="200"/>
      <c r="K343" s="200"/>
    </row>
    <row r="344">
      <c r="J344" s="200"/>
      <c r="K344" s="200"/>
    </row>
    <row r="345">
      <c r="J345" s="200"/>
      <c r="K345" s="200"/>
    </row>
    <row r="346">
      <c r="J346" s="200"/>
      <c r="K346" s="200"/>
    </row>
    <row r="347">
      <c r="J347" s="200"/>
      <c r="K347" s="200"/>
    </row>
    <row r="348">
      <c r="J348" s="200"/>
      <c r="K348" s="200"/>
    </row>
    <row r="349">
      <c r="J349" s="200"/>
      <c r="K349" s="200"/>
    </row>
    <row r="350">
      <c r="J350" s="200"/>
      <c r="K350" s="200"/>
    </row>
    <row r="351">
      <c r="J351" s="200"/>
      <c r="K351" s="200"/>
    </row>
    <row r="352">
      <c r="J352" s="200"/>
      <c r="K352" s="200"/>
    </row>
    <row r="353">
      <c r="J353" s="200"/>
      <c r="K353" s="200"/>
    </row>
    <row r="354">
      <c r="J354" s="200"/>
      <c r="K354" s="200"/>
    </row>
    <row r="355">
      <c r="J355" s="200"/>
      <c r="K355" s="200"/>
    </row>
    <row r="356">
      <c r="J356" s="200"/>
      <c r="K356" s="200"/>
    </row>
    <row r="357">
      <c r="J357" s="200"/>
      <c r="K357" s="200"/>
    </row>
    <row r="358">
      <c r="J358" s="200"/>
      <c r="K358" s="200"/>
    </row>
    <row r="359">
      <c r="J359" s="200"/>
      <c r="K359" s="200"/>
    </row>
    <row r="360">
      <c r="J360" s="200"/>
      <c r="K360" s="200"/>
    </row>
    <row r="361">
      <c r="J361" s="200"/>
      <c r="K361" s="200"/>
    </row>
    <row r="362">
      <c r="J362" s="200"/>
      <c r="K362" s="200"/>
    </row>
    <row r="363">
      <c r="J363" s="200"/>
      <c r="K363" s="200"/>
    </row>
    <row r="364">
      <c r="J364" s="200"/>
      <c r="K364" s="200"/>
    </row>
    <row r="365">
      <c r="J365" s="200"/>
      <c r="K365" s="200"/>
    </row>
    <row r="366">
      <c r="J366" s="200"/>
      <c r="K366" s="200"/>
    </row>
    <row r="367">
      <c r="J367" s="200"/>
      <c r="K367" s="200"/>
    </row>
    <row r="368">
      <c r="J368" s="200"/>
      <c r="K368" s="200"/>
    </row>
    <row r="369">
      <c r="J369" s="200"/>
      <c r="K369" s="200"/>
    </row>
    <row r="370">
      <c r="J370" s="200"/>
      <c r="K370" s="200"/>
    </row>
    <row r="371">
      <c r="J371" s="200"/>
      <c r="K371" s="200"/>
    </row>
    <row r="372">
      <c r="J372" s="200"/>
      <c r="K372" s="200"/>
    </row>
    <row r="373">
      <c r="J373" s="200"/>
      <c r="K373" s="200"/>
    </row>
    <row r="374">
      <c r="J374" s="200"/>
      <c r="K374" s="200"/>
    </row>
    <row r="375">
      <c r="J375" s="200"/>
      <c r="K375" s="200"/>
    </row>
    <row r="376">
      <c r="J376" s="200"/>
      <c r="K376" s="200"/>
    </row>
    <row r="377">
      <c r="J377" s="200"/>
      <c r="K377" s="200"/>
    </row>
    <row r="378">
      <c r="J378" s="200"/>
      <c r="K378" s="200"/>
    </row>
    <row r="379">
      <c r="J379" s="200"/>
      <c r="K379" s="200"/>
    </row>
    <row r="380">
      <c r="J380" s="200"/>
      <c r="K380" s="200"/>
    </row>
    <row r="381">
      <c r="J381" s="200"/>
      <c r="K381" s="200"/>
    </row>
    <row r="382">
      <c r="J382" s="200"/>
      <c r="K382" s="200"/>
    </row>
    <row r="383">
      <c r="J383" s="200"/>
      <c r="K383" s="200"/>
    </row>
    <row r="384">
      <c r="J384" s="200"/>
      <c r="K384" s="200"/>
    </row>
    <row r="385">
      <c r="J385" s="200"/>
      <c r="K385" s="200"/>
    </row>
    <row r="386">
      <c r="J386" s="200"/>
      <c r="K386" s="200"/>
    </row>
    <row r="387">
      <c r="J387" s="200"/>
      <c r="K387" s="200"/>
    </row>
    <row r="388">
      <c r="J388" s="200"/>
      <c r="K388" s="200"/>
    </row>
    <row r="389">
      <c r="J389" s="200"/>
      <c r="K389" s="200"/>
    </row>
    <row r="390">
      <c r="J390" s="200"/>
      <c r="K390" s="200"/>
    </row>
    <row r="391">
      <c r="J391" s="200"/>
      <c r="K391" s="200"/>
    </row>
    <row r="392">
      <c r="J392" s="200"/>
      <c r="K392" s="200"/>
    </row>
    <row r="393">
      <c r="J393" s="200"/>
      <c r="K393" s="200"/>
    </row>
    <row r="394">
      <c r="J394" s="200"/>
      <c r="K394" s="200"/>
    </row>
    <row r="395">
      <c r="J395" s="200"/>
      <c r="K395" s="200"/>
    </row>
    <row r="396">
      <c r="J396" s="200"/>
      <c r="K396" s="200"/>
    </row>
    <row r="397">
      <c r="J397" s="200"/>
      <c r="K397" s="200"/>
    </row>
    <row r="398">
      <c r="J398" s="200"/>
      <c r="K398" s="200"/>
    </row>
    <row r="399">
      <c r="J399" s="200"/>
      <c r="K399" s="200"/>
    </row>
    <row r="400">
      <c r="J400" s="200"/>
      <c r="K400" s="200"/>
    </row>
    <row r="401">
      <c r="J401" s="200"/>
      <c r="K401" s="200"/>
    </row>
    <row r="402">
      <c r="J402" s="200"/>
      <c r="K402" s="200"/>
    </row>
    <row r="403">
      <c r="J403" s="200"/>
      <c r="K403" s="200"/>
    </row>
    <row r="404">
      <c r="J404" s="200"/>
      <c r="K404" s="200"/>
    </row>
    <row r="405">
      <c r="J405" s="200"/>
      <c r="K405" s="200"/>
    </row>
    <row r="406">
      <c r="J406" s="200"/>
      <c r="K406" s="200"/>
    </row>
    <row r="407">
      <c r="J407" s="200"/>
      <c r="K407" s="200"/>
    </row>
    <row r="408">
      <c r="J408" s="200"/>
      <c r="K408" s="200"/>
    </row>
    <row r="409">
      <c r="J409" s="200"/>
      <c r="K409" s="200"/>
    </row>
    <row r="410">
      <c r="J410" s="200"/>
      <c r="K410" s="200"/>
    </row>
    <row r="411">
      <c r="J411" s="200"/>
      <c r="K411" s="200"/>
    </row>
    <row r="412">
      <c r="J412" s="200"/>
      <c r="K412" s="200"/>
    </row>
    <row r="413">
      <c r="J413" s="200"/>
      <c r="K413" s="200"/>
    </row>
    <row r="414">
      <c r="J414" s="200"/>
      <c r="K414" s="200"/>
    </row>
    <row r="415">
      <c r="J415" s="200"/>
      <c r="K415" s="200"/>
    </row>
    <row r="416">
      <c r="J416" s="200"/>
      <c r="K416" s="200"/>
    </row>
    <row r="417">
      <c r="J417" s="200"/>
      <c r="K417" s="200"/>
    </row>
    <row r="418">
      <c r="J418" s="200"/>
      <c r="K418" s="200"/>
    </row>
    <row r="419">
      <c r="J419" s="200"/>
      <c r="K419" s="200"/>
    </row>
    <row r="420">
      <c r="J420" s="200"/>
      <c r="K420" s="200"/>
    </row>
    <row r="421">
      <c r="J421" s="200"/>
      <c r="K421" s="200"/>
    </row>
    <row r="422">
      <c r="J422" s="200"/>
      <c r="K422" s="200"/>
    </row>
    <row r="423">
      <c r="J423" s="200"/>
      <c r="K423" s="200"/>
    </row>
    <row r="424">
      <c r="J424" s="200"/>
      <c r="K424" s="200"/>
    </row>
    <row r="425">
      <c r="J425" s="200"/>
      <c r="K425" s="200"/>
    </row>
    <row r="426">
      <c r="J426" s="200"/>
      <c r="K426" s="200"/>
    </row>
    <row r="427">
      <c r="J427" s="200"/>
      <c r="K427" s="200"/>
    </row>
    <row r="428">
      <c r="J428" s="200"/>
      <c r="K428" s="200"/>
    </row>
    <row r="429">
      <c r="J429" s="200"/>
      <c r="K429" s="200"/>
    </row>
    <row r="430">
      <c r="J430" s="200"/>
      <c r="K430" s="200"/>
    </row>
    <row r="431">
      <c r="J431" s="200"/>
      <c r="K431" s="200"/>
    </row>
    <row r="432">
      <c r="J432" s="200"/>
      <c r="K432" s="200"/>
    </row>
    <row r="433">
      <c r="J433" s="200"/>
      <c r="K433" s="200"/>
    </row>
    <row r="434">
      <c r="J434" s="200"/>
      <c r="K434" s="200"/>
    </row>
    <row r="435">
      <c r="J435" s="200"/>
      <c r="K435" s="200"/>
    </row>
    <row r="436">
      <c r="J436" s="200"/>
      <c r="K436" s="200"/>
    </row>
    <row r="437">
      <c r="J437" s="200"/>
      <c r="K437" s="200"/>
    </row>
    <row r="438">
      <c r="J438" s="200"/>
      <c r="K438" s="200"/>
    </row>
    <row r="439">
      <c r="J439" s="200"/>
      <c r="K439" s="200"/>
    </row>
    <row r="440">
      <c r="J440" s="200"/>
      <c r="K440" s="200"/>
    </row>
    <row r="441">
      <c r="J441" s="200"/>
      <c r="K441" s="200"/>
    </row>
    <row r="442">
      <c r="J442" s="200"/>
      <c r="K442" s="200"/>
    </row>
    <row r="443">
      <c r="J443" s="200"/>
      <c r="K443" s="200"/>
    </row>
    <row r="444">
      <c r="J444" s="200"/>
      <c r="K444" s="200"/>
    </row>
    <row r="445">
      <c r="J445" s="200"/>
      <c r="K445" s="200"/>
    </row>
    <row r="446">
      <c r="J446" s="200"/>
      <c r="K446" s="200"/>
    </row>
    <row r="447">
      <c r="J447" s="200"/>
      <c r="K447" s="200"/>
    </row>
    <row r="448">
      <c r="J448" s="200"/>
      <c r="K448" s="200"/>
    </row>
    <row r="449">
      <c r="J449" s="200"/>
      <c r="K449" s="200"/>
    </row>
    <row r="450">
      <c r="J450" s="200"/>
      <c r="K450" s="200"/>
    </row>
    <row r="451">
      <c r="J451" s="200"/>
      <c r="K451" s="200"/>
    </row>
    <row r="452">
      <c r="J452" s="200"/>
      <c r="K452" s="200"/>
    </row>
    <row r="453">
      <c r="J453" s="200"/>
      <c r="K453" s="200"/>
    </row>
    <row r="454">
      <c r="J454" s="200"/>
      <c r="K454" s="200"/>
    </row>
    <row r="455">
      <c r="J455" s="200"/>
      <c r="K455" s="200"/>
    </row>
    <row r="456">
      <c r="J456" s="200"/>
      <c r="K456" s="200"/>
    </row>
    <row r="457">
      <c r="J457" s="200"/>
      <c r="K457" s="200"/>
    </row>
    <row r="458">
      <c r="J458" s="200"/>
      <c r="K458" s="200"/>
    </row>
    <row r="459">
      <c r="J459" s="200"/>
      <c r="K459" s="200"/>
    </row>
    <row r="460">
      <c r="J460" s="200"/>
      <c r="K460" s="200"/>
    </row>
    <row r="461">
      <c r="J461" s="200"/>
      <c r="K461" s="200"/>
    </row>
    <row r="462">
      <c r="J462" s="200"/>
      <c r="K462" s="200"/>
    </row>
    <row r="463">
      <c r="J463" s="200"/>
      <c r="K463" s="200"/>
    </row>
    <row r="464">
      <c r="J464" s="200"/>
      <c r="K464" s="200"/>
    </row>
    <row r="465">
      <c r="J465" s="200"/>
      <c r="K465" s="200"/>
    </row>
    <row r="466">
      <c r="J466" s="200"/>
      <c r="K466" s="200"/>
    </row>
    <row r="467">
      <c r="J467" s="200"/>
      <c r="K467" s="200"/>
    </row>
    <row r="468">
      <c r="J468" s="200"/>
      <c r="K468" s="200"/>
    </row>
    <row r="469">
      <c r="J469" s="200"/>
      <c r="K469" s="200"/>
    </row>
    <row r="470">
      <c r="J470" s="200"/>
      <c r="K470" s="200"/>
    </row>
    <row r="471">
      <c r="J471" s="200"/>
      <c r="K471" s="200"/>
    </row>
    <row r="472">
      <c r="J472" s="200"/>
      <c r="K472" s="200"/>
    </row>
    <row r="473">
      <c r="J473" s="200"/>
      <c r="K473" s="200"/>
    </row>
    <row r="474">
      <c r="J474" s="200"/>
      <c r="K474" s="200"/>
    </row>
    <row r="475">
      <c r="J475" s="200"/>
      <c r="K475" s="200"/>
    </row>
    <row r="476">
      <c r="J476" s="200"/>
      <c r="K476" s="200"/>
    </row>
    <row r="477">
      <c r="J477" s="200"/>
      <c r="K477" s="200"/>
    </row>
    <row r="478">
      <c r="J478" s="200"/>
      <c r="K478" s="200"/>
    </row>
    <row r="479">
      <c r="J479" s="200"/>
      <c r="K479" s="200"/>
    </row>
    <row r="480">
      <c r="J480" s="200"/>
      <c r="K480" s="200"/>
    </row>
    <row r="481">
      <c r="J481" s="200"/>
      <c r="K481" s="200"/>
    </row>
    <row r="482">
      <c r="J482" s="200"/>
      <c r="K482" s="200"/>
    </row>
    <row r="483">
      <c r="J483" s="200"/>
      <c r="K483" s="200"/>
    </row>
    <row r="484">
      <c r="J484" s="200"/>
      <c r="K484" s="200"/>
    </row>
    <row r="485">
      <c r="J485" s="200"/>
      <c r="K485" s="200"/>
    </row>
    <row r="486">
      <c r="J486" s="200"/>
      <c r="K486" s="200"/>
    </row>
    <row r="487">
      <c r="J487" s="200"/>
      <c r="K487" s="200"/>
    </row>
    <row r="488">
      <c r="J488" s="200"/>
      <c r="K488" s="200"/>
    </row>
    <row r="489">
      <c r="J489" s="200"/>
      <c r="K489" s="200"/>
    </row>
    <row r="490">
      <c r="J490" s="200"/>
      <c r="K490" s="200"/>
    </row>
    <row r="491">
      <c r="J491" s="200"/>
      <c r="K491" s="200"/>
    </row>
    <row r="492">
      <c r="J492" s="200"/>
      <c r="K492" s="200"/>
    </row>
    <row r="493">
      <c r="J493" s="200"/>
      <c r="K493" s="200"/>
    </row>
    <row r="494">
      <c r="J494" s="200"/>
      <c r="K494" s="200"/>
    </row>
    <row r="495">
      <c r="J495" s="200"/>
      <c r="K495" s="200"/>
    </row>
    <row r="496">
      <c r="J496" s="200"/>
      <c r="K496" s="200"/>
    </row>
    <row r="497">
      <c r="J497" s="200"/>
      <c r="K497" s="200"/>
    </row>
    <row r="498">
      <c r="J498" s="200"/>
      <c r="K498" s="200"/>
    </row>
    <row r="499">
      <c r="J499" s="200"/>
      <c r="K499" s="200"/>
    </row>
    <row r="500">
      <c r="J500" s="200"/>
      <c r="K500" s="200"/>
    </row>
    <row r="501">
      <c r="J501" s="200"/>
      <c r="K501" s="200"/>
    </row>
    <row r="502">
      <c r="J502" s="200"/>
      <c r="K502" s="200"/>
    </row>
    <row r="503">
      <c r="J503" s="200"/>
      <c r="K503" s="200"/>
    </row>
    <row r="504">
      <c r="J504" s="200"/>
      <c r="K504" s="200"/>
    </row>
    <row r="505">
      <c r="J505" s="200"/>
      <c r="K505" s="200"/>
    </row>
    <row r="506">
      <c r="J506" s="200"/>
      <c r="K506" s="200"/>
    </row>
    <row r="507">
      <c r="J507" s="200"/>
      <c r="K507" s="200"/>
    </row>
    <row r="508">
      <c r="J508" s="200"/>
      <c r="K508" s="200"/>
    </row>
    <row r="509">
      <c r="J509" s="200"/>
      <c r="K509" s="200"/>
    </row>
    <row r="510">
      <c r="J510" s="200"/>
      <c r="K510" s="200"/>
    </row>
    <row r="511">
      <c r="J511" s="200"/>
      <c r="K511" s="200"/>
    </row>
    <row r="512">
      <c r="J512" s="200"/>
      <c r="K512" s="200"/>
    </row>
    <row r="513">
      <c r="J513" s="200"/>
      <c r="K513" s="200"/>
    </row>
    <row r="514">
      <c r="J514" s="200"/>
      <c r="K514" s="200"/>
    </row>
    <row r="515">
      <c r="J515" s="200"/>
      <c r="K515" s="200"/>
    </row>
    <row r="516">
      <c r="J516" s="200"/>
      <c r="K516" s="200"/>
    </row>
    <row r="517">
      <c r="J517" s="200"/>
      <c r="K517" s="200"/>
    </row>
    <row r="518">
      <c r="J518" s="200"/>
      <c r="K518" s="200"/>
    </row>
    <row r="519">
      <c r="J519" s="200"/>
      <c r="K519" s="200"/>
    </row>
    <row r="520">
      <c r="J520" s="200"/>
      <c r="K520" s="200"/>
    </row>
    <row r="521">
      <c r="J521" s="200"/>
      <c r="K521" s="200"/>
    </row>
    <row r="522">
      <c r="J522" s="200"/>
      <c r="K522" s="200"/>
    </row>
    <row r="523">
      <c r="J523" s="200"/>
      <c r="K523" s="200"/>
    </row>
    <row r="524">
      <c r="J524" s="200"/>
      <c r="K524" s="200"/>
    </row>
    <row r="525">
      <c r="J525" s="200"/>
      <c r="K525" s="200"/>
    </row>
    <row r="526">
      <c r="J526" s="200"/>
      <c r="K526" s="200"/>
    </row>
    <row r="527">
      <c r="J527" s="200"/>
      <c r="K527" s="200"/>
    </row>
    <row r="528">
      <c r="J528" s="200"/>
      <c r="K528" s="200"/>
    </row>
    <row r="529">
      <c r="J529" s="200"/>
      <c r="K529" s="200"/>
    </row>
    <row r="530">
      <c r="J530" s="200"/>
      <c r="K530" s="200"/>
    </row>
    <row r="531">
      <c r="J531" s="200"/>
      <c r="K531" s="200"/>
    </row>
    <row r="532">
      <c r="J532" s="200"/>
      <c r="K532" s="200"/>
    </row>
    <row r="533">
      <c r="J533" s="200"/>
      <c r="K533" s="200"/>
    </row>
    <row r="534">
      <c r="J534" s="200"/>
      <c r="K534" s="200"/>
    </row>
    <row r="535">
      <c r="J535" s="200"/>
      <c r="K535" s="200"/>
    </row>
    <row r="536">
      <c r="J536" s="200"/>
      <c r="K536" s="200"/>
    </row>
    <row r="537">
      <c r="J537" s="200"/>
      <c r="K537" s="200"/>
    </row>
    <row r="538">
      <c r="J538" s="200"/>
      <c r="K538" s="200"/>
    </row>
    <row r="539">
      <c r="J539" s="200"/>
      <c r="K539" s="200"/>
    </row>
    <row r="540">
      <c r="J540" s="200"/>
      <c r="K540" s="200"/>
    </row>
    <row r="541">
      <c r="J541" s="200"/>
      <c r="K541" s="200"/>
    </row>
    <row r="542">
      <c r="J542" s="200"/>
      <c r="K542" s="200"/>
    </row>
    <row r="543">
      <c r="J543" s="200"/>
      <c r="K543" s="200"/>
    </row>
    <row r="544">
      <c r="J544" s="200"/>
      <c r="K544" s="200"/>
    </row>
    <row r="545">
      <c r="J545" s="200"/>
      <c r="K545" s="200"/>
    </row>
    <row r="546">
      <c r="J546" s="200"/>
      <c r="K546" s="200"/>
    </row>
    <row r="547">
      <c r="J547" s="200"/>
      <c r="K547" s="200"/>
    </row>
    <row r="548">
      <c r="J548" s="200"/>
      <c r="K548" s="200"/>
    </row>
    <row r="549">
      <c r="J549" s="200"/>
      <c r="K549" s="200"/>
    </row>
    <row r="550">
      <c r="J550" s="200"/>
      <c r="K550" s="200"/>
    </row>
    <row r="551">
      <c r="J551" s="200"/>
      <c r="K551" s="200"/>
    </row>
    <row r="552">
      <c r="J552" s="200"/>
      <c r="K552" s="200"/>
    </row>
    <row r="553">
      <c r="J553" s="200"/>
      <c r="K553" s="200"/>
    </row>
    <row r="554">
      <c r="J554" s="200"/>
      <c r="K554" s="200"/>
    </row>
    <row r="555">
      <c r="J555" s="200"/>
      <c r="K555" s="200"/>
    </row>
    <row r="556">
      <c r="J556" s="200"/>
      <c r="K556" s="200"/>
    </row>
    <row r="557">
      <c r="J557" s="200"/>
      <c r="K557" s="200"/>
    </row>
    <row r="558">
      <c r="J558" s="200"/>
      <c r="K558" s="200"/>
    </row>
    <row r="559">
      <c r="J559" s="200"/>
      <c r="K559" s="200"/>
    </row>
    <row r="560">
      <c r="J560" s="200"/>
      <c r="K560" s="200"/>
    </row>
    <row r="561">
      <c r="J561" s="200"/>
      <c r="K561" s="200"/>
    </row>
    <row r="562">
      <c r="J562" s="200"/>
      <c r="K562" s="200"/>
    </row>
    <row r="563">
      <c r="J563" s="200"/>
      <c r="K563" s="200"/>
    </row>
    <row r="564">
      <c r="J564" s="200"/>
      <c r="K564" s="200"/>
    </row>
    <row r="565">
      <c r="J565" s="200"/>
      <c r="K565" s="200"/>
    </row>
    <row r="566">
      <c r="J566" s="200"/>
      <c r="K566" s="200"/>
    </row>
    <row r="567">
      <c r="J567" s="200"/>
      <c r="K567" s="200"/>
    </row>
    <row r="568">
      <c r="J568" s="200"/>
      <c r="K568" s="200"/>
    </row>
    <row r="569">
      <c r="J569" s="200"/>
      <c r="K569" s="200"/>
    </row>
    <row r="570">
      <c r="J570" s="200"/>
      <c r="K570" s="200"/>
    </row>
    <row r="571">
      <c r="J571" s="200"/>
      <c r="K571" s="200"/>
    </row>
    <row r="572">
      <c r="J572" s="200"/>
      <c r="K572" s="200"/>
    </row>
    <row r="573">
      <c r="J573" s="200"/>
      <c r="K573" s="200"/>
    </row>
    <row r="574">
      <c r="J574" s="200"/>
      <c r="K574" s="200"/>
    </row>
    <row r="575">
      <c r="J575" s="200"/>
      <c r="K575" s="200"/>
    </row>
    <row r="576">
      <c r="J576" s="200"/>
      <c r="K576" s="200"/>
    </row>
    <row r="577">
      <c r="J577" s="200"/>
      <c r="K577" s="200"/>
    </row>
    <row r="578">
      <c r="J578" s="200"/>
      <c r="K578" s="200"/>
    </row>
    <row r="579">
      <c r="J579" s="200"/>
      <c r="K579" s="200"/>
    </row>
    <row r="580">
      <c r="J580" s="200"/>
      <c r="K580" s="200"/>
    </row>
    <row r="581">
      <c r="J581" s="200"/>
      <c r="K581" s="200"/>
    </row>
    <row r="582">
      <c r="J582" s="200"/>
      <c r="K582" s="200"/>
    </row>
    <row r="583">
      <c r="J583" s="200"/>
      <c r="K583" s="200"/>
    </row>
    <row r="584">
      <c r="J584" s="200"/>
      <c r="K584" s="200"/>
    </row>
    <row r="585">
      <c r="J585" s="200"/>
      <c r="K585" s="200"/>
    </row>
    <row r="586">
      <c r="J586" s="200"/>
      <c r="K586" s="200"/>
    </row>
    <row r="587">
      <c r="J587" s="200"/>
      <c r="K587" s="200"/>
    </row>
    <row r="588">
      <c r="J588" s="200"/>
      <c r="K588" s="200"/>
    </row>
    <row r="589">
      <c r="J589" s="200"/>
      <c r="K589" s="200"/>
    </row>
    <row r="590">
      <c r="J590" s="200"/>
      <c r="K590" s="200"/>
    </row>
    <row r="591">
      <c r="J591" s="200"/>
      <c r="K591" s="200"/>
    </row>
    <row r="592">
      <c r="J592" s="200"/>
      <c r="K592" s="200"/>
    </row>
    <row r="593">
      <c r="J593" s="200"/>
      <c r="K593" s="200"/>
    </row>
    <row r="594">
      <c r="J594" s="200"/>
      <c r="K594" s="200"/>
    </row>
    <row r="595">
      <c r="J595" s="200"/>
      <c r="K595" s="200"/>
    </row>
    <row r="596">
      <c r="J596" s="200"/>
      <c r="K596" s="200"/>
    </row>
    <row r="597">
      <c r="J597" s="200"/>
      <c r="K597" s="200"/>
    </row>
    <row r="598">
      <c r="J598" s="200"/>
      <c r="K598" s="200"/>
    </row>
    <row r="599">
      <c r="J599" s="200"/>
      <c r="K599" s="200"/>
    </row>
    <row r="600">
      <c r="J600" s="200"/>
      <c r="K600" s="200"/>
    </row>
    <row r="601">
      <c r="J601" s="200"/>
      <c r="K601" s="200"/>
    </row>
    <row r="602">
      <c r="J602" s="200"/>
      <c r="K602" s="200"/>
    </row>
    <row r="603">
      <c r="J603" s="200"/>
      <c r="K603" s="200"/>
    </row>
    <row r="604">
      <c r="J604" s="200"/>
      <c r="K604" s="200"/>
    </row>
    <row r="605">
      <c r="J605" s="200"/>
      <c r="K605" s="200"/>
    </row>
    <row r="606">
      <c r="J606" s="200"/>
      <c r="K606" s="200"/>
    </row>
    <row r="607">
      <c r="J607" s="200"/>
      <c r="K607" s="200"/>
    </row>
    <row r="608">
      <c r="J608" s="200"/>
      <c r="K608" s="200"/>
    </row>
    <row r="609">
      <c r="J609" s="200"/>
      <c r="K609" s="200"/>
    </row>
    <row r="610">
      <c r="J610" s="200"/>
      <c r="K610" s="200"/>
    </row>
    <row r="611">
      <c r="J611" s="200"/>
      <c r="K611" s="200"/>
    </row>
    <row r="612">
      <c r="J612" s="200"/>
      <c r="K612" s="200"/>
    </row>
    <row r="613">
      <c r="J613" s="200"/>
      <c r="K613" s="200"/>
    </row>
    <row r="614">
      <c r="J614" s="200"/>
      <c r="K614" s="200"/>
    </row>
    <row r="615">
      <c r="J615" s="200"/>
      <c r="K615" s="200"/>
    </row>
    <row r="616">
      <c r="J616" s="200"/>
      <c r="K616" s="200"/>
    </row>
    <row r="617">
      <c r="J617" s="200"/>
      <c r="K617" s="200"/>
    </row>
    <row r="618">
      <c r="J618" s="200"/>
      <c r="K618" s="200"/>
    </row>
    <row r="619">
      <c r="J619" s="200"/>
      <c r="K619" s="200"/>
    </row>
    <row r="620">
      <c r="J620" s="200"/>
      <c r="K620" s="200"/>
    </row>
    <row r="621">
      <c r="J621" s="200"/>
      <c r="K621" s="200"/>
    </row>
    <row r="622">
      <c r="J622" s="200"/>
      <c r="K622" s="200"/>
    </row>
    <row r="623">
      <c r="J623" s="200"/>
      <c r="K623" s="200"/>
    </row>
    <row r="624">
      <c r="J624" s="200"/>
      <c r="K624" s="200"/>
    </row>
    <row r="625">
      <c r="J625" s="200"/>
      <c r="K625" s="200"/>
    </row>
    <row r="626">
      <c r="J626" s="200"/>
      <c r="K626" s="200"/>
    </row>
    <row r="627">
      <c r="J627" s="200"/>
      <c r="K627" s="200"/>
    </row>
    <row r="628">
      <c r="J628" s="200"/>
      <c r="K628" s="200"/>
    </row>
    <row r="629">
      <c r="J629" s="200"/>
      <c r="K629" s="200"/>
    </row>
    <row r="630">
      <c r="J630" s="200"/>
      <c r="K630" s="200"/>
    </row>
    <row r="631">
      <c r="J631" s="200"/>
      <c r="K631" s="200"/>
    </row>
    <row r="632">
      <c r="J632" s="200"/>
      <c r="K632" s="200"/>
    </row>
    <row r="633">
      <c r="J633" s="200"/>
      <c r="K633" s="200"/>
    </row>
    <row r="634">
      <c r="J634" s="200"/>
      <c r="K634" s="200"/>
    </row>
    <row r="635">
      <c r="J635" s="200"/>
      <c r="K635" s="200"/>
    </row>
    <row r="636">
      <c r="J636" s="200"/>
      <c r="K636" s="200"/>
    </row>
    <row r="637">
      <c r="J637" s="200"/>
      <c r="K637" s="200"/>
    </row>
    <row r="638">
      <c r="J638" s="200"/>
      <c r="K638" s="200"/>
    </row>
    <row r="639">
      <c r="J639" s="200"/>
      <c r="K639" s="200"/>
    </row>
    <row r="640">
      <c r="J640" s="200"/>
      <c r="K640" s="200"/>
    </row>
    <row r="641">
      <c r="J641" s="200"/>
      <c r="K641" s="200"/>
    </row>
    <row r="642">
      <c r="J642" s="200"/>
      <c r="K642" s="200"/>
    </row>
    <row r="643">
      <c r="J643" s="200"/>
      <c r="K643" s="200"/>
    </row>
    <row r="644">
      <c r="J644" s="200"/>
      <c r="K644" s="200"/>
    </row>
    <row r="645">
      <c r="J645" s="200"/>
      <c r="K645" s="200"/>
    </row>
    <row r="646">
      <c r="J646" s="200"/>
      <c r="K646" s="200"/>
    </row>
    <row r="647">
      <c r="J647" s="200"/>
      <c r="K647" s="200"/>
    </row>
    <row r="648">
      <c r="J648" s="200"/>
      <c r="K648" s="200"/>
    </row>
    <row r="649">
      <c r="J649" s="200"/>
      <c r="K649" s="200"/>
    </row>
    <row r="650">
      <c r="J650" s="200"/>
      <c r="K650" s="200"/>
    </row>
    <row r="651">
      <c r="J651" s="200"/>
      <c r="K651" s="200"/>
    </row>
    <row r="652">
      <c r="J652" s="200"/>
      <c r="K652" s="200"/>
    </row>
    <row r="653">
      <c r="J653" s="200"/>
      <c r="K653" s="200"/>
    </row>
    <row r="654">
      <c r="J654" s="200"/>
      <c r="K654" s="200"/>
    </row>
    <row r="655">
      <c r="J655" s="200"/>
      <c r="K655" s="200"/>
    </row>
    <row r="656">
      <c r="J656" s="200"/>
      <c r="K656" s="200"/>
    </row>
    <row r="657">
      <c r="J657" s="200"/>
      <c r="K657" s="200"/>
    </row>
    <row r="658">
      <c r="J658" s="200"/>
      <c r="K658" s="200"/>
    </row>
    <row r="659">
      <c r="J659" s="200"/>
      <c r="K659" s="200"/>
    </row>
    <row r="660">
      <c r="J660" s="200"/>
      <c r="K660" s="200"/>
    </row>
    <row r="661">
      <c r="J661" s="200"/>
      <c r="K661" s="200"/>
    </row>
    <row r="662">
      <c r="J662" s="200"/>
      <c r="K662" s="200"/>
    </row>
    <row r="663">
      <c r="J663" s="200"/>
      <c r="K663" s="200"/>
    </row>
    <row r="664">
      <c r="J664" s="200"/>
      <c r="K664" s="200"/>
    </row>
    <row r="665">
      <c r="J665" s="200"/>
      <c r="K665" s="200"/>
    </row>
    <row r="666">
      <c r="J666" s="200"/>
      <c r="K666" s="200"/>
    </row>
    <row r="667">
      <c r="J667" s="200"/>
      <c r="K667" s="200"/>
    </row>
    <row r="668">
      <c r="J668" s="200"/>
      <c r="K668" s="200"/>
    </row>
    <row r="669">
      <c r="J669" s="200"/>
      <c r="K669" s="200"/>
    </row>
    <row r="670">
      <c r="J670" s="200"/>
      <c r="K670" s="200"/>
    </row>
    <row r="671">
      <c r="J671" s="200"/>
      <c r="K671" s="200"/>
    </row>
    <row r="672">
      <c r="J672" s="200"/>
      <c r="K672" s="200"/>
    </row>
    <row r="673">
      <c r="J673" s="200"/>
      <c r="K673" s="200"/>
    </row>
    <row r="674">
      <c r="J674" s="200"/>
      <c r="K674" s="200"/>
    </row>
    <row r="675">
      <c r="J675" s="200"/>
      <c r="K675" s="200"/>
    </row>
    <row r="676">
      <c r="J676" s="200"/>
      <c r="K676" s="200"/>
    </row>
    <row r="677">
      <c r="J677" s="200"/>
      <c r="K677" s="200"/>
    </row>
    <row r="678">
      <c r="J678" s="200"/>
      <c r="K678" s="200"/>
    </row>
    <row r="679">
      <c r="J679" s="200"/>
      <c r="K679" s="200"/>
    </row>
    <row r="680">
      <c r="J680" s="200"/>
      <c r="K680" s="200"/>
    </row>
    <row r="681">
      <c r="J681" s="200"/>
      <c r="K681" s="200"/>
    </row>
    <row r="682">
      <c r="J682" s="200"/>
      <c r="K682" s="200"/>
    </row>
    <row r="683">
      <c r="J683" s="200"/>
      <c r="K683" s="200"/>
    </row>
    <row r="684">
      <c r="J684" s="200"/>
      <c r="K684" s="200"/>
    </row>
    <row r="685">
      <c r="J685" s="200"/>
      <c r="K685" s="200"/>
    </row>
    <row r="686">
      <c r="J686" s="200"/>
      <c r="K686" s="200"/>
    </row>
    <row r="687">
      <c r="J687" s="200"/>
      <c r="K687" s="200"/>
    </row>
    <row r="688">
      <c r="J688" s="200"/>
      <c r="K688" s="200"/>
    </row>
    <row r="689">
      <c r="J689" s="200"/>
      <c r="K689" s="200"/>
    </row>
    <row r="690">
      <c r="J690" s="200"/>
      <c r="K690" s="200"/>
    </row>
    <row r="691">
      <c r="J691" s="200"/>
      <c r="K691" s="200"/>
    </row>
    <row r="692">
      <c r="J692" s="200"/>
      <c r="K692" s="200"/>
    </row>
    <row r="693">
      <c r="J693" s="200"/>
      <c r="K693" s="200"/>
    </row>
    <row r="694">
      <c r="J694" s="200"/>
      <c r="K694" s="200"/>
    </row>
    <row r="695">
      <c r="J695" s="200"/>
      <c r="K695" s="200"/>
    </row>
    <row r="696">
      <c r="J696" s="200"/>
      <c r="K696" s="200"/>
    </row>
    <row r="697">
      <c r="J697" s="200"/>
      <c r="K697" s="200"/>
    </row>
    <row r="698">
      <c r="J698" s="200"/>
      <c r="K698" s="200"/>
    </row>
    <row r="699">
      <c r="J699" s="200"/>
      <c r="K699" s="200"/>
    </row>
    <row r="700">
      <c r="J700" s="200"/>
      <c r="K700" s="200"/>
    </row>
    <row r="701">
      <c r="J701" s="200"/>
      <c r="K701" s="200"/>
    </row>
    <row r="702">
      <c r="J702" s="200"/>
      <c r="K702" s="200"/>
    </row>
    <row r="703">
      <c r="J703" s="200"/>
      <c r="K703" s="200"/>
    </row>
    <row r="704">
      <c r="J704" s="200"/>
      <c r="K704" s="200"/>
    </row>
    <row r="705">
      <c r="J705" s="200"/>
      <c r="K705" s="200"/>
    </row>
    <row r="706">
      <c r="J706" s="200"/>
      <c r="K706" s="200"/>
    </row>
    <row r="707">
      <c r="J707" s="200"/>
      <c r="K707" s="200"/>
    </row>
    <row r="708">
      <c r="J708" s="200"/>
      <c r="K708" s="200"/>
    </row>
    <row r="709">
      <c r="J709" s="200"/>
      <c r="K709" s="200"/>
    </row>
    <row r="710">
      <c r="J710" s="200"/>
      <c r="K710" s="200"/>
    </row>
    <row r="711">
      <c r="J711" s="200"/>
      <c r="K711" s="200"/>
    </row>
    <row r="712">
      <c r="J712" s="200"/>
      <c r="K712" s="200"/>
    </row>
    <row r="713">
      <c r="J713" s="200"/>
      <c r="K713" s="200"/>
    </row>
    <row r="714">
      <c r="J714" s="200"/>
      <c r="K714" s="200"/>
    </row>
    <row r="715">
      <c r="J715" s="200"/>
      <c r="K715" s="200"/>
    </row>
    <row r="716">
      <c r="J716" s="200"/>
      <c r="K716" s="200"/>
    </row>
    <row r="717">
      <c r="J717" s="200"/>
      <c r="K717" s="200"/>
    </row>
    <row r="718">
      <c r="J718" s="200"/>
      <c r="K718" s="200"/>
    </row>
    <row r="719">
      <c r="J719" s="200"/>
      <c r="K719" s="200"/>
    </row>
    <row r="720">
      <c r="J720" s="200"/>
      <c r="K720" s="200"/>
    </row>
    <row r="721">
      <c r="J721" s="200"/>
      <c r="K721" s="200"/>
    </row>
    <row r="722">
      <c r="J722" s="200"/>
      <c r="K722" s="200"/>
    </row>
    <row r="723">
      <c r="J723" s="200"/>
      <c r="K723" s="200"/>
    </row>
    <row r="724">
      <c r="J724" s="200"/>
      <c r="K724" s="200"/>
    </row>
    <row r="725">
      <c r="J725" s="200"/>
      <c r="K725" s="200"/>
    </row>
    <row r="726">
      <c r="J726" s="200"/>
      <c r="K726" s="200"/>
    </row>
    <row r="727">
      <c r="J727" s="200"/>
      <c r="K727" s="200"/>
    </row>
    <row r="728">
      <c r="J728" s="200"/>
      <c r="K728" s="200"/>
    </row>
    <row r="729">
      <c r="J729" s="200"/>
      <c r="K729" s="200"/>
    </row>
    <row r="730">
      <c r="J730" s="200"/>
      <c r="K730" s="200"/>
    </row>
    <row r="731">
      <c r="J731" s="200"/>
      <c r="K731" s="200"/>
    </row>
    <row r="732">
      <c r="J732" s="200"/>
      <c r="K732" s="200"/>
    </row>
    <row r="733">
      <c r="J733" s="200"/>
      <c r="K733" s="200"/>
    </row>
    <row r="734">
      <c r="J734" s="200"/>
      <c r="K734" s="200"/>
    </row>
    <row r="735">
      <c r="J735" s="200"/>
      <c r="K735" s="200"/>
    </row>
    <row r="736">
      <c r="J736" s="200"/>
      <c r="K736" s="200"/>
    </row>
    <row r="737">
      <c r="J737" s="200"/>
      <c r="K737" s="200"/>
    </row>
    <row r="738">
      <c r="J738" s="200"/>
      <c r="K738" s="200"/>
    </row>
    <row r="739">
      <c r="J739" s="200"/>
      <c r="K739" s="200"/>
    </row>
    <row r="740">
      <c r="J740" s="200"/>
      <c r="K740" s="200"/>
    </row>
    <row r="741">
      <c r="J741" s="200"/>
      <c r="K741" s="200"/>
    </row>
    <row r="742">
      <c r="J742" s="200"/>
      <c r="K742" s="200"/>
    </row>
    <row r="743">
      <c r="J743" s="200"/>
      <c r="K743" s="200"/>
    </row>
    <row r="744">
      <c r="J744" s="200"/>
      <c r="K744" s="200"/>
    </row>
    <row r="745">
      <c r="J745" s="200"/>
      <c r="K745" s="200"/>
    </row>
    <row r="746">
      <c r="J746" s="200"/>
      <c r="K746" s="200"/>
    </row>
    <row r="747">
      <c r="J747" s="200"/>
      <c r="K747" s="200"/>
    </row>
    <row r="748">
      <c r="J748" s="200"/>
      <c r="K748" s="200"/>
    </row>
    <row r="749">
      <c r="J749" s="200"/>
      <c r="K749" s="200"/>
    </row>
    <row r="750">
      <c r="J750" s="200"/>
      <c r="K750" s="200"/>
    </row>
    <row r="751">
      <c r="J751" s="200"/>
      <c r="K751" s="200"/>
    </row>
    <row r="752">
      <c r="J752" s="200"/>
      <c r="K752" s="200"/>
    </row>
    <row r="753">
      <c r="J753" s="200"/>
      <c r="K753" s="200"/>
    </row>
    <row r="754">
      <c r="J754" s="200"/>
      <c r="K754" s="200"/>
    </row>
    <row r="755">
      <c r="J755" s="200"/>
      <c r="K755" s="200"/>
    </row>
    <row r="756">
      <c r="J756" s="200"/>
      <c r="K756" s="200"/>
    </row>
    <row r="757">
      <c r="J757" s="200"/>
      <c r="K757" s="200"/>
    </row>
    <row r="758">
      <c r="J758" s="200"/>
      <c r="K758" s="200"/>
    </row>
    <row r="759">
      <c r="J759" s="200"/>
      <c r="K759" s="200"/>
    </row>
    <row r="760">
      <c r="J760" s="200"/>
      <c r="K760" s="200"/>
    </row>
    <row r="761">
      <c r="J761" s="200"/>
      <c r="K761" s="200"/>
    </row>
    <row r="762">
      <c r="J762" s="200"/>
      <c r="K762" s="200"/>
    </row>
    <row r="763">
      <c r="J763" s="200"/>
      <c r="K763" s="200"/>
    </row>
    <row r="764">
      <c r="J764" s="200"/>
      <c r="K764" s="200"/>
    </row>
    <row r="765">
      <c r="J765" s="200"/>
      <c r="K765" s="200"/>
    </row>
    <row r="766">
      <c r="J766" s="200"/>
      <c r="K766" s="200"/>
    </row>
    <row r="767">
      <c r="J767" s="200"/>
      <c r="K767" s="200"/>
    </row>
    <row r="768">
      <c r="J768" s="200"/>
      <c r="K768" s="200"/>
    </row>
    <row r="769">
      <c r="J769" s="200"/>
      <c r="K769" s="200"/>
    </row>
    <row r="770">
      <c r="J770" s="200"/>
      <c r="K770" s="200"/>
    </row>
    <row r="771">
      <c r="J771" s="200"/>
      <c r="K771" s="200"/>
    </row>
    <row r="772">
      <c r="J772" s="200"/>
      <c r="K772" s="200"/>
    </row>
    <row r="773">
      <c r="J773" s="200"/>
      <c r="K773" s="200"/>
    </row>
    <row r="774">
      <c r="J774" s="200"/>
      <c r="K774" s="200"/>
    </row>
    <row r="775">
      <c r="J775" s="200"/>
      <c r="K775" s="200"/>
    </row>
    <row r="776">
      <c r="J776" s="200"/>
      <c r="K776" s="200"/>
    </row>
    <row r="777">
      <c r="J777" s="200"/>
      <c r="K777" s="200"/>
    </row>
    <row r="778">
      <c r="J778" s="200"/>
      <c r="K778" s="200"/>
    </row>
    <row r="779">
      <c r="J779" s="200"/>
      <c r="K779" s="200"/>
    </row>
    <row r="780">
      <c r="J780" s="200"/>
      <c r="K780" s="200"/>
    </row>
    <row r="781">
      <c r="J781" s="200"/>
      <c r="K781" s="200"/>
    </row>
    <row r="782">
      <c r="J782" s="200"/>
      <c r="K782" s="200"/>
    </row>
    <row r="783">
      <c r="J783" s="200"/>
      <c r="K783" s="200"/>
    </row>
    <row r="784">
      <c r="J784" s="200"/>
      <c r="K784" s="200"/>
    </row>
    <row r="785">
      <c r="J785" s="200"/>
      <c r="K785" s="200"/>
    </row>
    <row r="786">
      <c r="J786" s="200"/>
      <c r="K786" s="200"/>
    </row>
    <row r="787">
      <c r="J787" s="200"/>
      <c r="K787" s="200"/>
    </row>
    <row r="788">
      <c r="J788" s="200"/>
      <c r="K788" s="200"/>
    </row>
    <row r="789">
      <c r="J789" s="200"/>
      <c r="K789" s="200"/>
    </row>
    <row r="790">
      <c r="J790" s="200"/>
      <c r="K790" s="200"/>
    </row>
    <row r="791">
      <c r="J791" s="200"/>
      <c r="K791" s="200"/>
    </row>
    <row r="792">
      <c r="J792" s="200"/>
      <c r="K792" s="200"/>
    </row>
    <row r="793">
      <c r="J793" s="200"/>
      <c r="K793" s="200"/>
    </row>
    <row r="794">
      <c r="J794" s="200"/>
      <c r="K794" s="200"/>
    </row>
    <row r="795">
      <c r="J795" s="200"/>
      <c r="K795" s="200"/>
    </row>
    <row r="796">
      <c r="J796" s="200"/>
      <c r="K796" s="200"/>
    </row>
    <row r="797">
      <c r="J797" s="200"/>
      <c r="K797" s="200"/>
    </row>
    <row r="798">
      <c r="J798" s="200"/>
      <c r="K798" s="200"/>
    </row>
    <row r="799">
      <c r="J799" s="200"/>
      <c r="K799" s="200"/>
    </row>
    <row r="800">
      <c r="J800" s="200"/>
      <c r="K800" s="200"/>
    </row>
    <row r="801">
      <c r="J801" s="200"/>
      <c r="K801" s="200"/>
    </row>
    <row r="802">
      <c r="J802" s="200"/>
      <c r="K802" s="200"/>
    </row>
    <row r="803">
      <c r="J803" s="200"/>
      <c r="K803" s="200"/>
    </row>
    <row r="804">
      <c r="J804" s="200"/>
      <c r="K804" s="200"/>
    </row>
    <row r="805">
      <c r="J805" s="200"/>
      <c r="K805" s="200"/>
    </row>
    <row r="806">
      <c r="J806" s="200"/>
      <c r="K806" s="200"/>
    </row>
    <row r="807">
      <c r="J807" s="200"/>
      <c r="K807" s="200"/>
    </row>
    <row r="808">
      <c r="J808" s="200"/>
      <c r="K808" s="200"/>
    </row>
    <row r="809">
      <c r="J809" s="200"/>
      <c r="K809" s="200"/>
    </row>
    <row r="810">
      <c r="J810" s="200"/>
      <c r="K810" s="200"/>
    </row>
    <row r="811">
      <c r="J811" s="200"/>
      <c r="K811" s="200"/>
    </row>
    <row r="812">
      <c r="J812" s="200"/>
      <c r="K812" s="200"/>
    </row>
    <row r="813">
      <c r="J813" s="200"/>
      <c r="K813" s="200"/>
    </row>
    <row r="814">
      <c r="J814" s="200"/>
      <c r="K814" s="200"/>
    </row>
    <row r="815">
      <c r="J815" s="200"/>
      <c r="K815" s="200"/>
    </row>
    <row r="816">
      <c r="J816" s="200"/>
      <c r="K816" s="200"/>
    </row>
    <row r="817">
      <c r="J817" s="200"/>
      <c r="K817" s="200"/>
    </row>
    <row r="818">
      <c r="J818" s="200"/>
      <c r="K818" s="200"/>
    </row>
    <row r="819">
      <c r="J819" s="200"/>
      <c r="K819" s="200"/>
    </row>
    <row r="820">
      <c r="J820" s="200"/>
      <c r="K820" s="200"/>
    </row>
    <row r="821">
      <c r="J821" s="200"/>
      <c r="K821" s="200"/>
    </row>
    <row r="822">
      <c r="J822" s="200"/>
      <c r="K822" s="200"/>
    </row>
    <row r="823">
      <c r="J823" s="200"/>
      <c r="K823" s="200"/>
    </row>
    <row r="824">
      <c r="J824" s="200"/>
      <c r="K824" s="200"/>
    </row>
    <row r="825">
      <c r="J825" s="200"/>
      <c r="K825" s="200"/>
    </row>
    <row r="826">
      <c r="J826" s="200"/>
      <c r="K826" s="200"/>
    </row>
    <row r="827">
      <c r="J827" s="200"/>
      <c r="K827" s="200"/>
    </row>
    <row r="828">
      <c r="J828" s="200"/>
      <c r="K828" s="200"/>
    </row>
    <row r="829">
      <c r="J829" s="200"/>
      <c r="K829" s="200"/>
    </row>
    <row r="830">
      <c r="J830" s="200"/>
      <c r="K830" s="200"/>
    </row>
    <row r="831">
      <c r="J831" s="200"/>
      <c r="K831" s="200"/>
    </row>
    <row r="832">
      <c r="J832" s="200"/>
      <c r="K832" s="200"/>
    </row>
    <row r="833">
      <c r="J833" s="200"/>
      <c r="K833" s="200"/>
    </row>
    <row r="834">
      <c r="J834" s="200"/>
      <c r="K834" s="200"/>
    </row>
    <row r="835">
      <c r="J835" s="200"/>
      <c r="K835" s="200"/>
    </row>
    <row r="836">
      <c r="J836" s="200"/>
      <c r="K836" s="200"/>
    </row>
    <row r="837">
      <c r="J837" s="200"/>
      <c r="K837" s="200"/>
    </row>
    <row r="838">
      <c r="J838" s="200"/>
      <c r="K838" s="200"/>
    </row>
    <row r="839">
      <c r="J839" s="200"/>
      <c r="K839" s="200"/>
    </row>
    <row r="840">
      <c r="J840" s="200"/>
      <c r="K840" s="200"/>
    </row>
    <row r="841">
      <c r="J841" s="200"/>
      <c r="K841" s="200"/>
    </row>
    <row r="842">
      <c r="J842" s="200"/>
      <c r="K842" s="200"/>
    </row>
    <row r="843">
      <c r="J843" s="200"/>
      <c r="K843" s="200"/>
    </row>
    <row r="844">
      <c r="J844" s="200"/>
      <c r="K844" s="200"/>
    </row>
    <row r="845">
      <c r="J845" s="200"/>
      <c r="K845" s="200"/>
    </row>
    <row r="846">
      <c r="J846" s="200"/>
      <c r="K846" s="200"/>
    </row>
    <row r="847">
      <c r="J847" s="200"/>
      <c r="K847" s="200"/>
    </row>
    <row r="848">
      <c r="J848" s="200"/>
      <c r="K848" s="200"/>
    </row>
    <row r="849">
      <c r="J849" s="200"/>
      <c r="K849" s="200"/>
    </row>
    <row r="850">
      <c r="J850" s="200"/>
      <c r="K850" s="200"/>
    </row>
    <row r="851">
      <c r="J851" s="200"/>
      <c r="K851" s="200"/>
    </row>
    <row r="852">
      <c r="J852" s="200"/>
      <c r="K852" s="200"/>
    </row>
    <row r="853">
      <c r="J853" s="200"/>
      <c r="K853" s="200"/>
    </row>
    <row r="854">
      <c r="J854" s="200"/>
      <c r="K854" s="200"/>
    </row>
    <row r="855">
      <c r="J855" s="200"/>
      <c r="K855" s="200"/>
    </row>
    <row r="856">
      <c r="J856" s="200"/>
      <c r="K856" s="200"/>
    </row>
    <row r="857">
      <c r="J857" s="200"/>
      <c r="K857" s="200"/>
    </row>
    <row r="858">
      <c r="J858" s="200"/>
      <c r="K858" s="200"/>
    </row>
    <row r="859">
      <c r="J859" s="200"/>
      <c r="K859" s="200"/>
    </row>
    <row r="860">
      <c r="J860" s="200"/>
      <c r="K860" s="200"/>
    </row>
    <row r="861">
      <c r="J861" s="200"/>
      <c r="K861" s="200"/>
    </row>
    <row r="862">
      <c r="J862" s="200"/>
      <c r="K862" s="200"/>
    </row>
    <row r="863">
      <c r="J863" s="200"/>
      <c r="K863" s="200"/>
    </row>
    <row r="864">
      <c r="J864" s="200"/>
      <c r="K864" s="200"/>
    </row>
    <row r="865">
      <c r="J865" s="200"/>
      <c r="K865" s="200"/>
    </row>
    <row r="866">
      <c r="J866" s="200"/>
      <c r="K866" s="200"/>
    </row>
    <row r="867">
      <c r="J867" s="200"/>
      <c r="K867" s="200"/>
    </row>
    <row r="868">
      <c r="J868" s="200"/>
      <c r="K868" s="200"/>
    </row>
    <row r="869">
      <c r="J869" s="200"/>
      <c r="K869" s="200"/>
    </row>
    <row r="870">
      <c r="J870" s="200"/>
      <c r="K870" s="200"/>
    </row>
    <row r="871">
      <c r="J871" s="200"/>
      <c r="K871" s="200"/>
    </row>
    <row r="872">
      <c r="J872" s="200"/>
      <c r="K872" s="200"/>
    </row>
    <row r="873">
      <c r="J873" s="200"/>
      <c r="K873" s="200"/>
    </row>
    <row r="874">
      <c r="J874" s="200"/>
      <c r="K874" s="200"/>
    </row>
    <row r="875">
      <c r="J875" s="200"/>
      <c r="K875" s="200"/>
    </row>
    <row r="876">
      <c r="J876" s="200"/>
      <c r="K876" s="200"/>
    </row>
    <row r="877">
      <c r="J877" s="200"/>
      <c r="K877" s="200"/>
    </row>
    <row r="878">
      <c r="J878" s="200"/>
      <c r="K878" s="200"/>
    </row>
    <row r="879">
      <c r="J879" s="200"/>
      <c r="K879" s="200"/>
    </row>
    <row r="880">
      <c r="J880" s="200"/>
      <c r="K880" s="200"/>
    </row>
    <row r="881">
      <c r="J881" s="200"/>
      <c r="K881" s="200"/>
    </row>
    <row r="882">
      <c r="J882" s="200"/>
      <c r="K882" s="200"/>
    </row>
    <row r="883">
      <c r="J883" s="200"/>
      <c r="K883" s="200"/>
    </row>
    <row r="884">
      <c r="J884" s="200"/>
      <c r="K884" s="200"/>
    </row>
    <row r="885">
      <c r="J885" s="200"/>
      <c r="K885" s="200"/>
    </row>
    <row r="886">
      <c r="J886" s="200"/>
      <c r="K886" s="200"/>
    </row>
    <row r="887">
      <c r="J887" s="200"/>
      <c r="K887" s="200"/>
    </row>
    <row r="888">
      <c r="J888" s="200"/>
      <c r="K888" s="200"/>
    </row>
    <row r="889">
      <c r="J889" s="200"/>
      <c r="K889" s="200"/>
    </row>
    <row r="890">
      <c r="J890" s="200"/>
      <c r="K890" s="200"/>
    </row>
    <row r="891">
      <c r="J891" s="200"/>
      <c r="K891" s="200"/>
    </row>
    <row r="892">
      <c r="J892" s="200"/>
      <c r="K892" s="200"/>
    </row>
    <row r="893">
      <c r="J893" s="200"/>
      <c r="K893" s="200"/>
    </row>
    <row r="894">
      <c r="J894" s="200"/>
      <c r="K894" s="200"/>
    </row>
    <row r="895">
      <c r="J895" s="200"/>
      <c r="K895" s="200"/>
    </row>
    <row r="896">
      <c r="J896" s="200"/>
      <c r="K896" s="200"/>
    </row>
    <row r="897">
      <c r="J897" s="200"/>
      <c r="K897" s="200"/>
    </row>
    <row r="898">
      <c r="J898" s="200"/>
      <c r="K898" s="200"/>
    </row>
    <row r="899">
      <c r="J899" s="200"/>
      <c r="K899" s="200"/>
    </row>
    <row r="900">
      <c r="J900" s="200"/>
      <c r="K900" s="200"/>
    </row>
    <row r="901">
      <c r="J901" s="200"/>
      <c r="K901" s="200"/>
    </row>
    <row r="902">
      <c r="J902" s="200"/>
      <c r="K902" s="200"/>
    </row>
    <row r="903">
      <c r="J903" s="200"/>
      <c r="K903" s="200"/>
    </row>
    <row r="904">
      <c r="J904" s="200"/>
      <c r="K904" s="200"/>
    </row>
    <row r="905">
      <c r="J905" s="200"/>
      <c r="K905" s="200"/>
    </row>
    <row r="906">
      <c r="J906" s="200"/>
      <c r="K906" s="200"/>
    </row>
    <row r="907">
      <c r="J907" s="200"/>
      <c r="K907" s="200"/>
    </row>
    <row r="908">
      <c r="J908" s="200"/>
      <c r="K908" s="200"/>
    </row>
    <row r="909">
      <c r="J909" s="200"/>
      <c r="K909" s="200"/>
    </row>
    <row r="910">
      <c r="J910" s="200"/>
      <c r="K910" s="200"/>
    </row>
    <row r="911">
      <c r="J911" s="200"/>
      <c r="K911" s="200"/>
    </row>
    <row r="912">
      <c r="J912" s="200"/>
      <c r="K912" s="200"/>
    </row>
    <row r="913">
      <c r="J913" s="200"/>
      <c r="K913" s="200"/>
    </row>
    <row r="914">
      <c r="J914" s="200"/>
      <c r="K914" s="200"/>
    </row>
    <row r="915">
      <c r="J915" s="200"/>
      <c r="K915" s="200"/>
    </row>
    <row r="916">
      <c r="J916" s="200"/>
      <c r="K916" s="200"/>
    </row>
    <row r="917">
      <c r="J917" s="200"/>
      <c r="K917" s="200"/>
    </row>
    <row r="918">
      <c r="J918" s="200"/>
      <c r="K918" s="200"/>
    </row>
    <row r="919">
      <c r="J919" s="200"/>
      <c r="K919" s="200"/>
    </row>
    <row r="920">
      <c r="J920" s="200"/>
      <c r="K920" s="200"/>
    </row>
    <row r="921">
      <c r="J921" s="200"/>
      <c r="K921" s="200"/>
    </row>
    <row r="922">
      <c r="J922" s="200"/>
      <c r="K922" s="200"/>
    </row>
    <row r="923">
      <c r="J923" s="200"/>
      <c r="K923" s="200"/>
    </row>
    <row r="924">
      <c r="J924" s="200"/>
      <c r="K924" s="200"/>
    </row>
    <row r="925">
      <c r="J925" s="200"/>
      <c r="K925" s="200"/>
    </row>
    <row r="926">
      <c r="J926" s="200"/>
      <c r="K926" s="200"/>
    </row>
    <row r="927">
      <c r="J927" s="200"/>
      <c r="K927" s="200"/>
    </row>
    <row r="928">
      <c r="J928" s="200"/>
      <c r="K928" s="200"/>
    </row>
    <row r="929">
      <c r="J929" s="200"/>
      <c r="K929" s="200"/>
    </row>
    <row r="930">
      <c r="J930" s="200"/>
      <c r="K930" s="200"/>
    </row>
    <row r="931">
      <c r="J931" s="200"/>
      <c r="K931" s="200"/>
    </row>
    <row r="932">
      <c r="J932" s="200"/>
      <c r="K932" s="200"/>
    </row>
    <row r="933">
      <c r="J933" s="200"/>
      <c r="K933" s="200"/>
    </row>
    <row r="934">
      <c r="J934" s="200"/>
      <c r="K934" s="200"/>
    </row>
    <row r="935">
      <c r="J935" s="200"/>
      <c r="K935" s="200"/>
    </row>
    <row r="936">
      <c r="J936" s="200"/>
      <c r="K936" s="200"/>
    </row>
    <row r="937">
      <c r="J937" s="200"/>
      <c r="K937" s="200"/>
    </row>
    <row r="938">
      <c r="J938" s="200"/>
      <c r="K938" s="200"/>
    </row>
    <row r="939">
      <c r="J939" s="200"/>
      <c r="K939" s="200"/>
    </row>
    <row r="940">
      <c r="J940" s="200"/>
      <c r="K940" s="200"/>
    </row>
    <row r="941">
      <c r="J941" s="200"/>
      <c r="K941" s="200"/>
    </row>
    <row r="942">
      <c r="J942" s="200"/>
      <c r="K942" s="200"/>
    </row>
    <row r="943">
      <c r="J943" s="200"/>
      <c r="K943" s="200"/>
    </row>
    <row r="944">
      <c r="J944" s="200"/>
      <c r="K944" s="200"/>
    </row>
    <row r="945">
      <c r="J945" s="200"/>
      <c r="K945" s="200"/>
    </row>
    <row r="946">
      <c r="J946" s="200"/>
      <c r="K946" s="200"/>
    </row>
    <row r="947">
      <c r="J947" s="200"/>
      <c r="K947" s="200"/>
    </row>
    <row r="948">
      <c r="J948" s="200"/>
      <c r="K948" s="200"/>
    </row>
    <row r="949">
      <c r="J949" s="200"/>
      <c r="K949" s="200"/>
    </row>
    <row r="950">
      <c r="J950" s="200"/>
      <c r="K950" s="200"/>
    </row>
    <row r="951">
      <c r="J951" s="200"/>
      <c r="K951" s="200"/>
    </row>
    <row r="952">
      <c r="J952" s="200"/>
      <c r="K952" s="200"/>
    </row>
    <row r="953">
      <c r="J953" s="200"/>
      <c r="K953" s="200"/>
    </row>
    <row r="954">
      <c r="J954" s="200"/>
      <c r="K954" s="200"/>
    </row>
    <row r="955">
      <c r="J955" s="200"/>
      <c r="K955" s="200"/>
    </row>
    <row r="956">
      <c r="J956" s="200"/>
      <c r="K956" s="200"/>
    </row>
    <row r="957">
      <c r="J957" s="200"/>
      <c r="K957" s="200"/>
    </row>
    <row r="958">
      <c r="J958" s="200"/>
      <c r="K958" s="200"/>
    </row>
    <row r="959">
      <c r="J959" s="200"/>
      <c r="K959" s="200"/>
    </row>
    <row r="960">
      <c r="J960" s="200"/>
      <c r="K960" s="200"/>
    </row>
    <row r="961">
      <c r="J961" s="200"/>
      <c r="K961" s="200"/>
    </row>
    <row r="962">
      <c r="J962" s="200"/>
      <c r="K962" s="200"/>
    </row>
    <row r="963">
      <c r="J963" s="200"/>
      <c r="K963" s="200"/>
    </row>
    <row r="964">
      <c r="J964" s="200"/>
      <c r="K964" s="200"/>
    </row>
    <row r="965">
      <c r="J965" s="200"/>
      <c r="K965" s="200"/>
    </row>
    <row r="966">
      <c r="J966" s="200"/>
      <c r="K966" s="200"/>
    </row>
    <row r="967">
      <c r="J967" s="200"/>
      <c r="K967" s="200"/>
    </row>
    <row r="968">
      <c r="J968" s="200"/>
      <c r="K968" s="200"/>
    </row>
    <row r="969">
      <c r="J969" s="200"/>
      <c r="K969" s="200"/>
    </row>
    <row r="970">
      <c r="J970" s="200"/>
      <c r="K970" s="200"/>
    </row>
    <row r="971">
      <c r="J971" s="200"/>
      <c r="K971" s="200"/>
    </row>
    <row r="972">
      <c r="J972" s="200"/>
      <c r="K972" s="200"/>
    </row>
    <row r="973">
      <c r="J973" s="200"/>
      <c r="K973" s="200"/>
    </row>
    <row r="974">
      <c r="J974" s="200"/>
      <c r="K974" s="200"/>
    </row>
    <row r="975">
      <c r="J975" s="200"/>
      <c r="K975" s="200"/>
    </row>
    <row r="976">
      <c r="J976" s="200"/>
      <c r="K976" s="200"/>
    </row>
    <row r="977">
      <c r="J977" s="200"/>
      <c r="K977" s="200"/>
    </row>
    <row r="978">
      <c r="J978" s="200"/>
      <c r="K978" s="200"/>
    </row>
    <row r="979">
      <c r="J979" s="200"/>
      <c r="K979" s="200"/>
    </row>
    <row r="980">
      <c r="J980" s="200"/>
      <c r="K980" s="200"/>
    </row>
    <row r="981">
      <c r="J981" s="200"/>
      <c r="K981" s="200"/>
    </row>
    <row r="982">
      <c r="J982" s="200"/>
      <c r="K982" s="200"/>
    </row>
    <row r="983">
      <c r="J983" s="200"/>
      <c r="K983" s="200"/>
    </row>
    <row r="984">
      <c r="J984" s="200"/>
      <c r="K984" s="200"/>
    </row>
    <row r="985">
      <c r="J985" s="200"/>
      <c r="K985" s="200"/>
    </row>
    <row r="986">
      <c r="J986" s="200"/>
      <c r="K986" s="200"/>
    </row>
    <row r="987">
      <c r="J987" s="200"/>
      <c r="K987" s="200"/>
    </row>
    <row r="988">
      <c r="J988" s="200"/>
      <c r="K988" s="200"/>
    </row>
    <row r="989">
      <c r="J989" s="200"/>
      <c r="K989" s="200"/>
    </row>
    <row r="990">
      <c r="J990" s="200"/>
      <c r="K990" s="200"/>
    </row>
    <row r="991">
      <c r="J991" s="200"/>
      <c r="K991" s="200"/>
    </row>
    <row r="992">
      <c r="J992" s="200"/>
      <c r="K992" s="200"/>
    </row>
    <row r="993">
      <c r="J993" s="200"/>
      <c r="K993" s="200"/>
    </row>
    <row r="994">
      <c r="J994" s="200"/>
      <c r="K994" s="200"/>
    </row>
    <row r="995">
      <c r="J995" s="200"/>
      <c r="K995" s="200"/>
    </row>
    <row r="996">
      <c r="J996" s="200"/>
      <c r="K996" s="200"/>
    </row>
    <row r="997">
      <c r="J997" s="200"/>
      <c r="K997" s="200"/>
    </row>
    <row r="998">
      <c r="J998" s="200"/>
      <c r="K998" s="200"/>
    </row>
    <row r="999">
      <c r="J999" s="200"/>
      <c r="K999" s="200"/>
    </row>
    <row r="1000">
      <c r="J1000" s="200"/>
      <c r="K1000" s="200"/>
    </row>
    <row r="1001">
      <c r="J1001" s="200"/>
      <c r="K1001" s="200"/>
    </row>
    <row r="1002">
      <c r="J1002" s="200"/>
      <c r="K1002" s="200"/>
    </row>
    <row r="1003">
      <c r="J1003" s="200"/>
      <c r="K1003" s="200"/>
    </row>
    <row r="1004">
      <c r="J1004" s="200"/>
      <c r="K1004" s="200"/>
    </row>
    <row r="1005">
      <c r="J1005" s="200"/>
      <c r="K1005" s="200"/>
    </row>
    <row r="1006">
      <c r="J1006" s="200"/>
      <c r="K1006" s="200"/>
    </row>
    <row r="1007">
      <c r="J1007" s="200"/>
      <c r="K1007" s="200"/>
    </row>
    <row r="1008">
      <c r="J1008" s="200"/>
      <c r="K1008" s="200"/>
    </row>
    <row r="1009">
      <c r="J1009" s="200"/>
      <c r="K1009" s="200"/>
    </row>
    <row r="1010">
      <c r="J1010" s="200"/>
      <c r="K1010" s="200"/>
    </row>
    <row r="1011">
      <c r="J1011" s="200"/>
      <c r="K1011" s="200"/>
    </row>
    <row r="1012">
      <c r="J1012" s="200"/>
      <c r="K1012" s="200"/>
    </row>
    <row r="1013">
      <c r="J1013" s="200"/>
      <c r="K1013" s="200"/>
    </row>
  </sheetData>
  <mergeCells count="3">
    <mergeCell ref="A8:C8"/>
    <mergeCell ref="A9:A13"/>
    <mergeCell ref="B9:B12"/>
  </mergeCells>
  <dataValidations>
    <dataValidation type="list" allowBlank="1" showErrorMessage="1" sqref="G23:G41">
      <formula1>"Pass,Failed,None"</formula1>
    </dataValidation>
    <dataValidation type="list" allowBlank="1" showErrorMessage="1" sqref="H23:H41">
      <formula1>"NDHoang,PTTVi,NTQuan,NPKhang"</formula1>
    </dataValidation>
    <dataValidation type="list" allowBlank="1" showErrorMessage="1" sqref="H52:H60">
      <formula1>"Open,Closed"</formula1>
    </dataValidation>
    <dataValidation type="list" allowBlank="1" showErrorMessage="1" sqref="F52:F60">
      <formula1>"NDHoang,PTTVi,NTQuan,NPKhang,NMToan"</formula1>
    </dataValidation>
    <dataValidation type="list" allowBlank="1" showErrorMessage="1" sqref="E52:E60">
      <formula1>"High,Low,Very Low,Very High,Moderate"</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BC34A"/>
    <outlinePr summaryBelow="0" summaryRight="0"/>
  </sheetPr>
  <sheetViews>
    <sheetView workbookViewId="0"/>
  </sheetViews>
  <sheetFormatPr customHeight="1" defaultColWidth="12.63" defaultRowHeight="15.75"/>
  <cols>
    <col customWidth="1" min="1" max="1" width="18.25"/>
    <col customWidth="1" min="3" max="3" width="28.63"/>
    <col customWidth="1" min="4" max="4" width="15.38"/>
    <col customWidth="1" min="7" max="7" width="16.25"/>
    <col customWidth="1" min="8" max="8" width="16.38"/>
    <col customWidth="1" min="9" max="9" width="22.25"/>
    <col customWidth="1" min="10" max="10" width="20.75"/>
    <col customWidth="1" min="12" max="12" width="21.13"/>
  </cols>
  <sheetData>
    <row r="1">
      <c r="A1" s="1" t="s">
        <v>0</v>
      </c>
      <c r="B1" s="2" t="s">
        <v>1</v>
      </c>
      <c r="C1" s="243"/>
      <c r="D1" s="3"/>
      <c r="E1" s="172"/>
      <c r="F1" s="172"/>
    </row>
    <row r="2">
      <c r="A2" s="4" t="s">
        <v>2</v>
      </c>
      <c r="B2" s="3"/>
      <c r="C2" s="243"/>
      <c r="D2" s="3"/>
      <c r="E2" s="172"/>
      <c r="F2" s="172"/>
    </row>
    <row r="3">
      <c r="A3" s="244">
        <v>2.2127207E7</v>
      </c>
      <c r="B3" s="174">
        <v>2.2127417E7</v>
      </c>
      <c r="C3" s="244">
        <v>2.2127289E7</v>
      </c>
      <c r="D3" s="174">
        <v>2.2127457E7</v>
      </c>
      <c r="E3" s="172"/>
      <c r="F3" s="172"/>
    </row>
    <row r="4">
      <c r="A4" s="244" t="s">
        <v>775</v>
      </c>
      <c r="B4" s="174" t="s">
        <v>776</v>
      </c>
      <c r="C4" s="244" t="s">
        <v>777</v>
      </c>
      <c r="D4" s="174" t="s">
        <v>778</v>
      </c>
      <c r="E4" s="172"/>
      <c r="F4" s="172"/>
    </row>
    <row r="5">
      <c r="C5" s="55"/>
      <c r="E5" s="172"/>
      <c r="F5" s="172"/>
      <c r="H5" s="12" t="s">
        <v>779</v>
      </c>
      <c r="I5" s="245">
        <f>COUNT(A24:A43)</f>
        <v>20</v>
      </c>
    </row>
    <row r="6">
      <c r="A6" s="246"/>
      <c r="B6" s="246"/>
      <c r="C6" s="55"/>
      <c r="E6" s="172"/>
      <c r="F6" s="172"/>
      <c r="H6" s="12" t="s">
        <v>780</v>
      </c>
      <c r="I6" s="245">
        <f>COUNTIF(K24:K43,"")</f>
        <v>0</v>
      </c>
    </row>
    <row r="7">
      <c r="A7" s="247" t="s">
        <v>498</v>
      </c>
      <c r="B7" s="247" t="s">
        <v>550</v>
      </c>
      <c r="C7" s="55"/>
      <c r="E7" s="172"/>
      <c r="F7" s="172"/>
      <c r="H7" s="12" t="s">
        <v>781</v>
      </c>
      <c r="I7" s="245">
        <f>COUNTIF(K24:K43,"Pass")</f>
        <v>14</v>
      </c>
    </row>
    <row r="8">
      <c r="A8" s="248" t="s">
        <v>782</v>
      </c>
      <c r="B8" s="248" t="s">
        <v>783</v>
      </c>
      <c r="C8" s="55"/>
      <c r="E8" s="172"/>
      <c r="F8" s="172"/>
      <c r="H8" s="12" t="s">
        <v>784</v>
      </c>
      <c r="I8" s="245">
        <f>COUNTIF(K24:K43,"Fail")</f>
        <v>6</v>
      </c>
    </row>
    <row r="9">
      <c r="A9" s="248" t="s">
        <v>785</v>
      </c>
      <c r="B9" s="248" t="s">
        <v>786</v>
      </c>
      <c r="C9" s="55"/>
      <c r="E9" s="172"/>
      <c r="F9" s="172"/>
    </row>
    <row r="10">
      <c r="A10" s="248" t="s">
        <v>787</v>
      </c>
      <c r="B10" s="248" t="s">
        <v>788</v>
      </c>
      <c r="C10" s="55"/>
      <c r="E10" s="172"/>
      <c r="F10" s="172"/>
    </row>
    <row r="11">
      <c r="A11" s="248" t="s">
        <v>789</v>
      </c>
      <c r="B11" s="248" t="s">
        <v>790</v>
      </c>
      <c r="C11" s="249"/>
      <c r="D11" s="11"/>
      <c r="E11" s="203"/>
      <c r="F11" s="203"/>
      <c r="G11" s="11"/>
      <c r="H11" s="11"/>
      <c r="I11" s="11"/>
      <c r="J11" s="11"/>
      <c r="K11" s="11"/>
      <c r="L11" s="11"/>
    </row>
    <row r="12">
      <c r="A12" s="248" t="s">
        <v>791</v>
      </c>
      <c r="B12" s="248" t="s">
        <v>792</v>
      </c>
      <c r="C12" s="249"/>
      <c r="D12" s="11"/>
      <c r="E12" s="203"/>
      <c r="F12" s="203"/>
      <c r="G12" s="11"/>
      <c r="H12" s="11"/>
      <c r="I12" s="11"/>
      <c r="J12" s="11"/>
      <c r="K12" s="11"/>
      <c r="L12" s="11"/>
    </row>
    <row r="13">
      <c r="A13" s="248"/>
      <c r="B13" s="248"/>
      <c r="C13" s="249"/>
      <c r="D13" s="11"/>
      <c r="E13" s="203"/>
      <c r="F13" s="203"/>
      <c r="G13" s="11"/>
      <c r="H13" s="11"/>
      <c r="I13" s="11"/>
      <c r="J13" s="11"/>
      <c r="K13" s="11"/>
      <c r="L13" s="11"/>
    </row>
    <row r="14">
      <c r="A14" s="250"/>
      <c r="B14" s="11"/>
      <c r="C14" s="249"/>
      <c r="D14" s="11"/>
      <c r="E14" s="203"/>
      <c r="F14" s="203"/>
      <c r="G14" s="11"/>
      <c r="H14" s="11"/>
      <c r="I14" s="11"/>
      <c r="J14" s="11"/>
      <c r="K14" s="11"/>
      <c r="L14" s="11"/>
    </row>
    <row r="15">
      <c r="A15" s="250"/>
      <c r="B15" s="11"/>
      <c r="C15" s="249"/>
      <c r="D15" s="11"/>
      <c r="E15" s="203"/>
      <c r="F15" s="203"/>
      <c r="G15" s="11"/>
      <c r="H15" s="11"/>
      <c r="I15" s="11"/>
      <c r="J15" s="11"/>
      <c r="K15" s="11"/>
      <c r="L15" s="11"/>
    </row>
    <row r="16">
      <c r="A16" s="250"/>
      <c r="B16" s="11"/>
      <c r="C16" s="249"/>
      <c r="D16" s="11"/>
      <c r="E16" s="203"/>
      <c r="F16" s="203"/>
      <c r="G16" s="11"/>
      <c r="H16" s="11"/>
      <c r="I16" s="11"/>
      <c r="J16" s="11"/>
      <c r="K16" s="11"/>
      <c r="L16" s="11"/>
    </row>
    <row r="17">
      <c r="A17" s="250"/>
      <c r="B17" s="11"/>
      <c r="C17" s="249"/>
      <c r="D17" s="11"/>
      <c r="E17" s="203"/>
      <c r="F17" s="203"/>
      <c r="G17" s="11"/>
      <c r="H17" s="11"/>
      <c r="I17" s="11"/>
      <c r="J17" s="11"/>
      <c r="K17" s="11"/>
      <c r="L17" s="11"/>
    </row>
    <row r="18">
      <c r="A18" s="250"/>
      <c r="B18" s="11"/>
      <c r="C18" s="249"/>
      <c r="D18" s="11"/>
      <c r="E18" s="203"/>
      <c r="F18" s="203"/>
      <c r="G18" s="11"/>
      <c r="H18" s="11"/>
      <c r="I18" s="11"/>
      <c r="J18" s="11"/>
      <c r="K18" s="11"/>
      <c r="L18" s="11"/>
    </row>
    <row r="19">
      <c r="A19" s="250"/>
      <c r="B19" s="11"/>
      <c r="C19" s="249"/>
      <c r="D19" s="11"/>
      <c r="E19" s="203"/>
      <c r="F19" s="203"/>
      <c r="G19" s="11"/>
      <c r="H19" s="11"/>
      <c r="I19" s="11"/>
      <c r="J19" s="11"/>
      <c r="K19" s="11"/>
      <c r="L19" s="11"/>
    </row>
    <row r="20">
      <c r="A20" s="250"/>
      <c r="B20" s="11"/>
      <c r="C20" s="249"/>
      <c r="D20" s="11"/>
      <c r="E20" s="203"/>
      <c r="F20" s="203"/>
      <c r="G20" s="11"/>
      <c r="H20" s="11"/>
      <c r="I20" s="11"/>
      <c r="J20" s="11"/>
      <c r="K20" s="11"/>
      <c r="L20" s="11"/>
    </row>
    <row r="21">
      <c r="A21" s="250"/>
      <c r="B21" s="11"/>
      <c r="C21" s="249"/>
      <c r="D21" s="11"/>
      <c r="E21" s="203"/>
      <c r="F21" s="203"/>
      <c r="G21" s="11"/>
      <c r="H21" s="11"/>
      <c r="I21" s="11"/>
      <c r="J21" s="11"/>
      <c r="K21" s="11"/>
      <c r="L21" s="11"/>
    </row>
    <row r="22">
      <c r="A22" s="250"/>
      <c r="B22" s="11"/>
      <c r="C22" s="249"/>
      <c r="D22" s="11"/>
      <c r="E22" s="203"/>
      <c r="F22" s="203"/>
      <c r="G22" s="11"/>
      <c r="H22" s="11"/>
      <c r="I22" s="11"/>
      <c r="J22" s="11"/>
      <c r="K22" s="11"/>
      <c r="L22" s="11"/>
    </row>
    <row r="23">
      <c r="A23" s="247" t="s">
        <v>411</v>
      </c>
      <c r="B23" s="247" t="s">
        <v>793</v>
      </c>
      <c r="C23" s="251" t="s">
        <v>413</v>
      </c>
      <c r="D23" s="247" t="s">
        <v>794</v>
      </c>
      <c r="E23" s="247" t="s">
        <v>795</v>
      </c>
      <c r="F23" s="247" t="s">
        <v>796</v>
      </c>
      <c r="G23" s="247" t="s">
        <v>797</v>
      </c>
      <c r="H23" s="247" t="s">
        <v>798</v>
      </c>
      <c r="I23" s="247" t="s">
        <v>504</v>
      </c>
      <c r="J23" s="247" t="s">
        <v>430</v>
      </c>
      <c r="K23" s="247" t="s">
        <v>799</v>
      </c>
      <c r="L23" s="247" t="s">
        <v>800</v>
      </c>
      <c r="M23" s="172"/>
      <c r="N23" s="172"/>
      <c r="O23" s="172"/>
      <c r="P23" s="172"/>
      <c r="Q23" s="172"/>
      <c r="R23" s="172"/>
      <c r="S23" s="172"/>
      <c r="T23" s="172"/>
      <c r="U23" s="172"/>
      <c r="V23" s="172"/>
      <c r="W23" s="172"/>
      <c r="X23" s="172"/>
      <c r="Y23" s="172"/>
      <c r="Z23" s="172"/>
    </row>
    <row r="24">
      <c r="A24" s="252">
        <v>1.0</v>
      </c>
      <c r="B24" s="252" t="s">
        <v>801</v>
      </c>
      <c r="C24" s="253" t="s">
        <v>432</v>
      </c>
      <c r="D24" s="252" t="s">
        <v>783</v>
      </c>
      <c r="E24" s="252">
        <v>4.0</v>
      </c>
      <c r="F24" s="252">
        <v>5.0</v>
      </c>
      <c r="G24" s="253" t="s">
        <v>802</v>
      </c>
      <c r="H24" s="253" t="b">
        <v>0</v>
      </c>
      <c r="I24" s="253">
        <v>9.0</v>
      </c>
      <c r="J24" s="253">
        <v>9.0</v>
      </c>
      <c r="K24" s="253" t="s">
        <v>663</v>
      </c>
      <c r="L24" s="254"/>
    </row>
    <row r="25">
      <c r="A25" s="252">
        <v>2.0</v>
      </c>
      <c r="B25" s="252" t="s">
        <v>803</v>
      </c>
      <c r="C25" s="253" t="s">
        <v>442</v>
      </c>
      <c r="D25" s="252" t="s">
        <v>783</v>
      </c>
      <c r="E25" s="252">
        <v>7.0</v>
      </c>
      <c r="F25" s="252">
        <v>5.0</v>
      </c>
      <c r="G25" s="253" t="s">
        <v>804</v>
      </c>
      <c r="H25" s="253" t="b">
        <v>0</v>
      </c>
      <c r="I25" s="253">
        <v>2.0</v>
      </c>
      <c r="J25" s="253">
        <v>2.0</v>
      </c>
      <c r="K25" s="253" t="s">
        <v>663</v>
      </c>
      <c r="L25" s="254"/>
    </row>
    <row r="26">
      <c r="A26" s="252">
        <v>3.0</v>
      </c>
      <c r="B26" s="252" t="s">
        <v>805</v>
      </c>
      <c r="C26" s="253" t="s">
        <v>446</v>
      </c>
      <c r="D26" s="252" t="s">
        <v>783</v>
      </c>
      <c r="E26" s="252">
        <v>3.0</v>
      </c>
      <c r="F26" s="252">
        <v>8.0</v>
      </c>
      <c r="G26" s="253" t="s">
        <v>806</v>
      </c>
      <c r="H26" s="253" t="b">
        <v>0</v>
      </c>
      <c r="I26" s="253">
        <v>24.0</v>
      </c>
      <c r="J26" s="253">
        <v>24.0</v>
      </c>
      <c r="K26" s="253" t="s">
        <v>663</v>
      </c>
      <c r="L26" s="254"/>
    </row>
    <row r="27">
      <c r="A27" s="252">
        <v>4.0</v>
      </c>
      <c r="B27" s="252" t="s">
        <v>807</v>
      </c>
      <c r="C27" s="253" t="s">
        <v>808</v>
      </c>
      <c r="D27" s="252" t="s">
        <v>783</v>
      </c>
      <c r="E27" s="252">
        <v>10.0</v>
      </c>
      <c r="F27" s="252">
        <v>2.0</v>
      </c>
      <c r="G27" s="253" t="s">
        <v>809</v>
      </c>
      <c r="H27" s="253" t="b">
        <v>0</v>
      </c>
      <c r="I27" s="253">
        <v>5.0</v>
      </c>
      <c r="J27" s="253">
        <v>5.0</v>
      </c>
      <c r="K27" s="253" t="s">
        <v>663</v>
      </c>
      <c r="L27" s="254"/>
    </row>
    <row r="28">
      <c r="A28" s="252">
        <v>5.0</v>
      </c>
      <c r="B28" s="252" t="s">
        <v>810</v>
      </c>
      <c r="C28" s="253" t="s">
        <v>811</v>
      </c>
      <c r="D28" s="252" t="s">
        <v>783</v>
      </c>
      <c r="E28" s="252" t="s">
        <v>812</v>
      </c>
      <c r="F28" s="252" t="s">
        <v>813</v>
      </c>
      <c r="G28" s="253" t="s">
        <v>814</v>
      </c>
      <c r="H28" s="253" t="b">
        <v>0</v>
      </c>
      <c r="I28" s="253" t="s">
        <v>401</v>
      </c>
      <c r="J28" s="253" t="s">
        <v>401</v>
      </c>
      <c r="K28" s="253" t="s">
        <v>663</v>
      </c>
      <c r="L28" s="254"/>
    </row>
    <row r="29">
      <c r="A29" s="252">
        <v>6.0</v>
      </c>
      <c r="B29" s="252" t="s">
        <v>815</v>
      </c>
      <c r="C29" s="253" t="s">
        <v>816</v>
      </c>
      <c r="D29" s="252" t="s">
        <v>783</v>
      </c>
      <c r="E29" s="252">
        <v>2.5</v>
      </c>
      <c r="F29" s="252">
        <v>4.0</v>
      </c>
      <c r="G29" s="253" t="s">
        <v>806</v>
      </c>
      <c r="H29" s="253" t="b">
        <v>1</v>
      </c>
      <c r="I29" s="253">
        <v>10.0</v>
      </c>
      <c r="J29" s="253">
        <v>10.0</v>
      </c>
      <c r="K29" s="253" t="s">
        <v>663</v>
      </c>
      <c r="L29" s="254"/>
    </row>
    <row r="30">
      <c r="A30" s="252">
        <v>7.0</v>
      </c>
      <c r="B30" s="252" t="s">
        <v>817</v>
      </c>
      <c r="C30" s="253" t="s">
        <v>818</v>
      </c>
      <c r="D30" s="252" t="s">
        <v>790</v>
      </c>
      <c r="E30" s="252">
        <v>8.0</v>
      </c>
      <c r="F30" s="252">
        <v>0.0</v>
      </c>
      <c r="G30" s="253" t="s">
        <v>809</v>
      </c>
      <c r="H30" s="253" t="b">
        <v>0</v>
      </c>
      <c r="I30" s="253" t="s">
        <v>819</v>
      </c>
      <c r="J30" s="253" t="s">
        <v>820</v>
      </c>
      <c r="K30" s="253" t="s">
        <v>821</v>
      </c>
      <c r="L30" s="253" t="s">
        <v>822</v>
      </c>
    </row>
    <row r="31">
      <c r="A31" s="252">
        <v>8.0</v>
      </c>
      <c r="B31" s="252" t="s">
        <v>823</v>
      </c>
      <c r="C31" s="253" t="s">
        <v>824</v>
      </c>
      <c r="D31" s="252" t="s">
        <v>790</v>
      </c>
      <c r="E31" s="255"/>
      <c r="F31" s="255"/>
      <c r="G31" s="253" t="s">
        <v>802</v>
      </c>
      <c r="H31" s="253" t="b">
        <v>0</v>
      </c>
      <c r="I31" s="253" t="s">
        <v>819</v>
      </c>
      <c r="J31" s="253">
        <v>0.0</v>
      </c>
      <c r="K31" s="253" t="s">
        <v>821</v>
      </c>
      <c r="L31" s="254"/>
    </row>
    <row r="32">
      <c r="A32" s="252">
        <v>9.0</v>
      </c>
      <c r="B32" s="252" t="s">
        <v>825</v>
      </c>
      <c r="C32" s="253" t="s">
        <v>826</v>
      </c>
      <c r="D32" s="252" t="s">
        <v>790</v>
      </c>
      <c r="E32" s="252">
        <v>8.0</v>
      </c>
      <c r="F32" s="252" t="s">
        <v>812</v>
      </c>
      <c r="G32" s="253" t="s">
        <v>802</v>
      </c>
      <c r="H32" s="253" t="b">
        <v>0</v>
      </c>
      <c r="I32" s="253" t="s">
        <v>819</v>
      </c>
      <c r="J32" s="253" t="s">
        <v>827</v>
      </c>
      <c r="K32" s="253" t="s">
        <v>821</v>
      </c>
      <c r="L32" s="253" t="s">
        <v>828</v>
      </c>
    </row>
    <row r="33">
      <c r="A33" s="252">
        <v>10.0</v>
      </c>
      <c r="B33" s="252" t="s">
        <v>829</v>
      </c>
      <c r="C33" s="253" t="s">
        <v>439</v>
      </c>
      <c r="D33" s="252" t="s">
        <v>783</v>
      </c>
      <c r="E33" s="252">
        <v>-6.0</v>
      </c>
      <c r="F33" s="252">
        <v>-3.0</v>
      </c>
      <c r="G33" s="253" t="s">
        <v>802</v>
      </c>
      <c r="H33" s="253" t="b">
        <v>0</v>
      </c>
      <c r="I33" s="253">
        <v>-9.0</v>
      </c>
      <c r="J33" s="254"/>
      <c r="K33" s="253" t="s">
        <v>663</v>
      </c>
      <c r="L33" s="254"/>
    </row>
    <row r="34">
      <c r="A34" s="252">
        <v>11.0</v>
      </c>
      <c r="B34" s="252" t="s">
        <v>830</v>
      </c>
      <c r="C34" s="253" t="s">
        <v>445</v>
      </c>
      <c r="D34" s="252" t="s">
        <v>783</v>
      </c>
      <c r="E34" s="252">
        <v>-2.0</v>
      </c>
      <c r="F34" s="252">
        <v>-4.0</v>
      </c>
      <c r="G34" s="253" t="s">
        <v>804</v>
      </c>
      <c r="H34" s="253" t="b">
        <v>0</v>
      </c>
      <c r="I34" s="253">
        <v>2.0</v>
      </c>
      <c r="J34" s="254"/>
      <c r="K34" s="253" t="s">
        <v>663</v>
      </c>
      <c r="L34" s="254"/>
    </row>
    <row r="35">
      <c r="A35" s="252">
        <v>12.0</v>
      </c>
      <c r="B35" s="252" t="s">
        <v>831</v>
      </c>
      <c r="C35" s="253" t="s">
        <v>451</v>
      </c>
      <c r="D35" s="252" t="s">
        <v>783</v>
      </c>
      <c r="E35" s="252">
        <v>-7.0</v>
      </c>
      <c r="F35" s="252">
        <v>-5.0</v>
      </c>
      <c r="G35" s="253" t="s">
        <v>806</v>
      </c>
      <c r="H35" s="253" t="b">
        <v>0</v>
      </c>
      <c r="I35" s="253">
        <v>35.0</v>
      </c>
      <c r="J35" s="254"/>
      <c r="K35" s="253" t="s">
        <v>663</v>
      </c>
      <c r="L35" s="254"/>
    </row>
    <row r="36">
      <c r="A36" s="252">
        <v>13.0</v>
      </c>
      <c r="B36" s="252" t="s">
        <v>832</v>
      </c>
      <c r="C36" s="253" t="s">
        <v>833</v>
      </c>
      <c r="D36" s="252" t="s">
        <v>783</v>
      </c>
      <c r="E36" s="252">
        <v>-8.0</v>
      </c>
      <c r="F36" s="252">
        <v>-4.0</v>
      </c>
      <c r="G36" s="253" t="s">
        <v>809</v>
      </c>
      <c r="H36" s="253" t="b">
        <v>0</v>
      </c>
      <c r="I36" s="253">
        <v>2.0</v>
      </c>
      <c r="J36" s="253">
        <v>2.0</v>
      </c>
      <c r="K36" s="253" t="s">
        <v>663</v>
      </c>
      <c r="L36" s="254"/>
    </row>
    <row r="37">
      <c r="A37" s="252">
        <v>14.0</v>
      </c>
      <c r="B37" s="252" t="s">
        <v>834</v>
      </c>
      <c r="C37" s="253" t="s">
        <v>835</v>
      </c>
      <c r="D37" s="252" t="s">
        <v>788</v>
      </c>
      <c r="E37" s="252">
        <v>9.99999999E8</v>
      </c>
      <c r="F37" s="252">
        <v>1.0</v>
      </c>
      <c r="G37" s="253" t="s">
        <v>802</v>
      </c>
      <c r="H37" s="253" t="b">
        <v>0</v>
      </c>
      <c r="I37" s="253">
        <v>1.0E9</v>
      </c>
      <c r="J37" s="253">
        <v>1.0E9</v>
      </c>
      <c r="K37" s="253" t="s">
        <v>663</v>
      </c>
      <c r="L37" s="253" t="s">
        <v>836</v>
      </c>
    </row>
    <row r="38">
      <c r="A38" s="252">
        <v>15.0</v>
      </c>
      <c r="B38" s="252" t="s">
        <v>837</v>
      </c>
      <c r="C38" s="253" t="s">
        <v>838</v>
      </c>
      <c r="D38" s="252" t="s">
        <v>788</v>
      </c>
      <c r="E38" s="252">
        <v>-9.99999999E8</v>
      </c>
      <c r="F38" s="252">
        <v>-1.0</v>
      </c>
      <c r="G38" s="253" t="s">
        <v>804</v>
      </c>
      <c r="H38" s="253" t="b">
        <v>0</v>
      </c>
      <c r="I38" s="253">
        <v>-9.99999998E8</v>
      </c>
      <c r="J38" s="253">
        <v>-9.99999998E8</v>
      </c>
      <c r="K38" s="253" t="s">
        <v>663</v>
      </c>
      <c r="L38" s="253" t="s">
        <v>839</v>
      </c>
    </row>
    <row r="39">
      <c r="A39" s="252">
        <v>16.0</v>
      </c>
      <c r="B39" s="252" t="s">
        <v>840</v>
      </c>
      <c r="C39" s="253" t="s">
        <v>841</v>
      </c>
      <c r="D39" s="252" t="s">
        <v>783</v>
      </c>
      <c r="E39" s="252" t="s">
        <v>842</v>
      </c>
      <c r="F39" s="252" t="s">
        <v>843</v>
      </c>
      <c r="G39" s="253"/>
      <c r="H39" s="253" t="b">
        <v>0</v>
      </c>
      <c r="I39" s="253" t="s">
        <v>844</v>
      </c>
      <c r="J39" s="253" t="s">
        <v>845</v>
      </c>
      <c r="K39" s="253" t="s">
        <v>821</v>
      </c>
      <c r="L39" s="253" t="s">
        <v>846</v>
      </c>
    </row>
    <row r="40">
      <c r="A40" s="252">
        <v>17.0</v>
      </c>
      <c r="B40" s="252" t="s">
        <v>847</v>
      </c>
      <c r="C40" s="253" t="s">
        <v>848</v>
      </c>
      <c r="D40" s="252" t="s">
        <v>783</v>
      </c>
      <c r="E40" s="252" t="s">
        <v>849</v>
      </c>
      <c r="F40" s="252" t="s">
        <v>850</v>
      </c>
      <c r="G40" s="253" t="s">
        <v>802</v>
      </c>
      <c r="H40" s="253" t="b">
        <v>0</v>
      </c>
      <c r="I40" s="253">
        <v>-2.0</v>
      </c>
      <c r="J40" s="253">
        <v>-2.0</v>
      </c>
      <c r="K40" s="253" t="s">
        <v>663</v>
      </c>
      <c r="L40" s="254"/>
    </row>
    <row r="41">
      <c r="A41" s="252">
        <v>18.0</v>
      </c>
      <c r="B41" s="252" t="s">
        <v>851</v>
      </c>
      <c r="C41" s="253" t="s">
        <v>509</v>
      </c>
      <c r="D41" s="252" t="s">
        <v>783</v>
      </c>
      <c r="E41" s="252">
        <v>9.1</v>
      </c>
      <c r="F41" s="252">
        <v>0.2</v>
      </c>
      <c r="G41" s="253" t="s">
        <v>802</v>
      </c>
      <c r="H41" s="253" t="b">
        <v>0</v>
      </c>
      <c r="I41" s="253">
        <v>9.3</v>
      </c>
      <c r="J41" s="253">
        <v>9.0</v>
      </c>
      <c r="K41" s="253" t="s">
        <v>821</v>
      </c>
      <c r="L41" s="253" t="s">
        <v>852</v>
      </c>
    </row>
    <row r="42">
      <c r="A42" s="252">
        <v>19.0</v>
      </c>
      <c r="B42" s="252" t="s">
        <v>853</v>
      </c>
      <c r="C42" s="253" t="s">
        <v>854</v>
      </c>
      <c r="D42" s="252" t="s">
        <v>783</v>
      </c>
      <c r="E42" s="252">
        <v>5.0</v>
      </c>
      <c r="F42" s="252">
        <v>2.0</v>
      </c>
      <c r="G42" s="253" t="s">
        <v>809</v>
      </c>
      <c r="H42" s="253" t="b">
        <v>0</v>
      </c>
      <c r="I42" s="253">
        <v>2.5</v>
      </c>
      <c r="J42" s="253">
        <v>2.0</v>
      </c>
      <c r="K42" s="253" t="s">
        <v>821</v>
      </c>
      <c r="L42" s="253" t="s">
        <v>855</v>
      </c>
    </row>
    <row r="43">
      <c r="A43" s="252">
        <v>20.0</v>
      </c>
      <c r="B43" s="252" t="s">
        <v>856</v>
      </c>
      <c r="C43" s="253" t="s">
        <v>857</v>
      </c>
      <c r="D43" s="255"/>
      <c r="E43" s="252">
        <v>10.0</v>
      </c>
      <c r="F43" s="252">
        <v>10.0</v>
      </c>
      <c r="G43" s="253" t="s">
        <v>802</v>
      </c>
      <c r="H43" s="253" t="b">
        <v>0</v>
      </c>
      <c r="I43" s="253">
        <v>20.0</v>
      </c>
      <c r="J43" s="253">
        <v>20.0</v>
      </c>
      <c r="K43" s="253" t="s">
        <v>663</v>
      </c>
      <c r="L43" s="254"/>
    </row>
    <row r="44">
      <c r="C44" s="55"/>
      <c r="E44" s="172"/>
      <c r="F44" s="172"/>
    </row>
    <row r="45">
      <c r="A45" s="256" t="s">
        <v>858</v>
      </c>
    </row>
    <row r="47">
      <c r="C47" s="55"/>
      <c r="E47" s="172"/>
      <c r="F47" s="172"/>
    </row>
    <row r="48">
      <c r="C48" s="55"/>
      <c r="E48" s="172"/>
      <c r="F48" s="172"/>
    </row>
    <row r="49">
      <c r="C49" s="55"/>
      <c r="E49" s="172"/>
      <c r="F49" s="172"/>
    </row>
    <row r="50">
      <c r="C50" s="55"/>
      <c r="E50" s="172"/>
      <c r="F50" s="172"/>
    </row>
    <row r="51">
      <c r="C51" s="55"/>
      <c r="E51" s="172"/>
      <c r="F51" s="172"/>
    </row>
    <row r="52">
      <c r="C52" s="55"/>
      <c r="E52" s="172"/>
      <c r="F52" s="172"/>
    </row>
    <row r="53">
      <c r="C53" s="55"/>
      <c r="E53" s="172"/>
      <c r="F53" s="172"/>
    </row>
    <row r="54">
      <c r="C54" s="55"/>
      <c r="E54" s="172"/>
      <c r="F54" s="172"/>
    </row>
    <row r="55">
      <c r="C55" s="55"/>
      <c r="E55" s="172"/>
      <c r="F55" s="172"/>
    </row>
    <row r="56">
      <c r="C56" s="55"/>
      <c r="E56" s="172"/>
      <c r="F56" s="172"/>
    </row>
    <row r="57">
      <c r="C57" s="55"/>
      <c r="E57" s="172"/>
      <c r="F57" s="172"/>
    </row>
    <row r="58">
      <c r="C58" s="55"/>
      <c r="E58" s="172"/>
      <c r="F58" s="172"/>
    </row>
    <row r="59">
      <c r="C59" s="55"/>
      <c r="E59" s="172"/>
      <c r="F59" s="172"/>
    </row>
    <row r="60">
      <c r="C60" s="55"/>
      <c r="E60" s="172"/>
      <c r="F60" s="172"/>
    </row>
    <row r="61">
      <c r="C61" s="55"/>
      <c r="E61" s="172"/>
      <c r="F61" s="172"/>
    </row>
    <row r="62">
      <c r="C62" s="55"/>
      <c r="E62" s="172"/>
      <c r="F62" s="172"/>
    </row>
    <row r="63">
      <c r="C63" s="55"/>
      <c r="E63" s="172"/>
      <c r="F63" s="172"/>
    </row>
    <row r="64">
      <c r="C64" s="55"/>
      <c r="E64" s="172"/>
      <c r="F64" s="172"/>
    </row>
    <row r="65">
      <c r="C65" s="55"/>
      <c r="E65" s="172"/>
      <c r="F65" s="172"/>
    </row>
    <row r="66">
      <c r="C66" s="55"/>
      <c r="E66" s="172"/>
      <c r="F66" s="172"/>
    </row>
    <row r="67">
      <c r="C67" s="55"/>
      <c r="E67" s="172"/>
      <c r="F67" s="172"/>
    </row>
    <row r="68">
      <c r="C68" s="55"/>
      <c r="E68" s="172"/>
      <c r="F68" s="172"/>
    </row>
    <row r="69">
      <c r="C69" s="55"/>
      <c r="E69" s="172"/>
      <c r="F69" s="172"/>
    </row>
    <row r="70">
      <c r="C70" s="55"/>
      <c r="E70" s="172"/>
      <c r="F70" s="172"/>
    </row>
    <row r="71">
      <c r="C71" s="55"/>
      <c r="E71" s="172"/>
      <c r="F71" s="172"/>
    </row>
    <row r="72">
      <c r="C72" s="55"/>
      <c r="E72" s="172"/>
      <c r="F72" s="172"/>
    </row>
    <row r="73">
      <c r="C73" s="55"/>
      <c r="E73" s="172"/>
      <c r="F73" s="172"/>
    </row>
    <row r="74">
      <c r="C74" s="55"/>
      <c r="E74" s="172"/>
      <c r="F74" s="172"/>
    </row>
    <row r="75">
      <c r="C75" s="55"/>
      <c r="E75" s="172"/>
      <c r="F75" s="172"/>
    </row>
    <row r="76">
      <c r="C76" s="55"/>
      <c r="E76" s="172"/>
      <c r="F76" s="172"/>
    </row>
    <row r="77">
      <c r="C77" s="55"/>
      <c r="E77" s="172"/>
      <c r="F77" s="172"/>
    </row>
    <row r="78">
      <c r="C78" s="55"/>
      <c r="E78" s="172"/>
      <c r="F78" s="172"/>
    </row>
    <row r="79">
      <c r="C79" s="55"/>
      <c r="E79" s="172"/>
      <c r="F79" s="172"/>
    </row>
    <row r="80">
      <c r="C80" s="55"/>
      <c r="E80" s="172"/>
      <c r="F80" s="172"/>
    </row>
    <row r="81">
      <c r="C81" s="55"/>
      <c r="E81" s="172"/>
      <c r="F81" s="172"/>
    </row>
    <row r="82">
      <c r="C82" s="55"/>
      <c r="E82" s="172"/>
      <c r="F82" s="172"/>
    </row>
    <row r="83">
      <c r="C83" s="55"/>
      <c r="E83" s="172"/>
      <c r="F83" s="172"/>
    </row>
    <row r="84">
      <c r="C84" s="55"/>
      <c r="E84" s="172"/>
      <c r="F84" s="172"/>
    </row>
    <row r="85">
      <c r="C85" s="55"/>
      <c r="E85" s="172"/>
      <c r="F85" s="172"/>
    </row>
    <row r="86">
      <c r="C86" s="55"/>
      <c r="E86" s="172"/>
      <c r="F86" s="172"/>
    </row>
    <row r="87">
      <c r="C87" s="55"/>
      <c r="E87" s="172"/>
      <c r="F87" s="172"/>
    </row>
    <row r="88">
      <c r="C88" s="55"/>
      <c r="E88" s="172"/>
      <c r="F88" s="172"/>
    </row>
    <row r="89">
      <c r="C89" s="55"/>
      <c r="E89" s="172"/>
      <c r="F89" s="172"/>
    </row>
    <row r="90">
      <c r="C90" s="55"/>
      <c r="E90" s="172"/>
      <c r="F90" s="172"/>
    </row>
    <row r="91">
      <c r="C91" s="55"/>
      <c r="E91" s="172"/>
      <c r="F91" s="172"/>
    </row>
    <row r="92">
      <c r="C92" s="55"/>
      <c r="E92" s="172"/>
      <c r="F92" s="172"/>
    </row>
    <row r="93">
      <c r="C93" s="55"/>
      <c r="E93" s="172"/>
      <c r="F93" s="172"/>
    </row>
    <row r="94">
      <c r="C94" s="55"/>
      <c r="E94" s="172"/>
      <c r="F94" s="172"/>
    </row>
    <row r="95">
      <c r="C95" s="55"/>
      <c r="E95" s="172"/>
      <c r="F95" s="172"/>
    </row>
    <row r="96">
      <c r="C96" s="55"/>
      <c r="E96" s="172"/>
      <c r="F96" s="172"/>
    </row>
    <row r="97">
      <c r="C97" s="55"/>
      <c r="E97" s="172"/>
      <c r="F97" s="172"/>
    </row>
    <row r="98">
      <c r="C98" s="55"/>
      <c r="E98" s="172"/>
      <c r="F98" s="172"/>
    </row>
    <row r="99">
      <c r="C99" s="55"/>
      <c r="E99" s="172"/>
      <c r="F99" s="172"/>
    </row>
    <row r="100">
      <c r="C100" s="55"/>
      <c r="E100" s="172"/>
      <c r="F100" s="172"/>
    </row>
    <row r="101">
      <c r="C101" s="55"/>
      <c r="E101" s="172"/>
      <c r="F101" s="172"/>
    </row>
    <row r="102">
      <c r="C102" s="55"/>
      <c r="E102" s="172"/>
      <c r="F102" s="172"/>
    </row>
    <row r="103">
      <c r="C103" s="55"/>
      <c r="E103" s="172"/>
      <c r="F103" s="172"/>
    </row>
    <row r="104">
      <c r="C104" s="55"/>
      <c r="E104" s="172"/>
      <c r="F104" s="172"/>
    </row>
    <row r="105">
      <c r="C105" s="55"/>
      <c r="E105" s="172"/>
      <c r="F105" s="172"/>
    </row>
    <row r="106">
      <c r="C106" s="55"/>
      <c r="E106" s="172"/>
      <c r="F106" s="172"/>
    </row>
    <row r="107">
      <c r="C107" s="55"/>
      <c r="E107" s="172"/>
      <c r="F107" s="172"/>
    </row>
    <row r="108">
      <c r="C108" s="55"/>
      <c r="E108" s="172"/>
      <c r="F108" s="172"/>
    </row>
    <row r="109">
      <c r="C109" s="55"/>
      <c r="E109" s="172"/>
      <c r="F109" s="172"/>
    </row>
    <row r="110">
      <c r="C110" s="55"/>
      <c r="E110" s="172"/>
      <c r="F110" s="172"/>
    </row>
    <row r="111">
      <c r="C111" s="55"/>
      <c r="E111" s="172"/>
      <c r="F111" s="172"/>
    </row>
    <row r="112">
      <c r="C112" s="55"/>
      <c r="E112" s="172"/>
      <c r="F112" s="172"/>
    </row>
    <row r="113">
      <c r="C113" s="55"/>
      <c r="E113" s="172"/>
      <c r="F113" s="172"/>
    </row>
    <row r="114">
      <c r="C114" s="55"/>
      <c r="E114" s="172"/>
      <c r="F114" s="172"/>
    </row>
    <row r="115">
      <c r="C115" s="55"/>
      <c r="E115" s="172"/>
      <c r="F115" s="172"/>
    </row>
    <row r="116">
      <c r="C116" s="55"/>
      <c r="E116" s="172"/>
      <c r="F116" s="172"/>
    </row>
    <row r="117">
      <c r="C117" s="55"/>
      <c r="E117" s="172"/>
      <c r="F117" s="172"/>
    </row>
    <row r="118">
      <c r="C118" s="55"/>
      <c r="E118" s="172"/>
      <c r="F118" s="172"/>
    </row>
    <row r="119">
      <c r="C119" s="55"/>
      <c r="E119" s="172"/>
      <c r="F119" s="172"/>
    </row>
    <row r="120">
      <c r="C120" s="55"/>
      <c r="E120" s="172"/>
      <c r="F120" s="172"/>
    </row>
    <row r="121">
      <c r="C121" s="55"/>
      <c r="E121" s="172"/>
      <c r="F121" s="172"/>
    </row>
    <row r="122">
      <c r="C122" s="55"/>
      <c r="E122" s="172"/>
      <c r="F122" s="172"/>
    </row>
    <row r="123">
      <c r="C123" s="55"/>
      <c r="E123" s="172"/>
      <c r="F123" s="172"/>
    </row>
    <row r="124">
      <c r="C124" s="55"/>
      <c r="E124" s="172"/>
      <c r="F124" s="172"/>
    </row>
    <row r="125">
      <c r="C125" s="55"/>
      <c r="E125" s="172"/>
      <c r="F125" s="172"/>
    </row>
    <row r="126">
      <c r="C126" s="55"/>
      <c r="E126" s="172"/>
      <c r="F126" s="172"/>
    </row>
    <row r="127">
      <c r="C127" s="55"/>
      <c r="E127" s="172"/>
      <c r="F127" s="172"/>
    </row>
    <row r="128">
      <c r="C128" s="55"/>
      <c r="E128" s="172"/>
      <c r="F128" s="172"/>
    </row>
    <row r="129">
      <c r="C129" s="55"/>
      <c r="E129" s="172"/>
      <c r="F129" s="172"/>
    </row>
    <row r="130">
      <c r="C130" s="55"/>
      <c r="E130" s="172"/>
      <c r="F130" s="172"/>
    </row>
    <row r="131">
      <c r="C131" s="55"/>
      <c r="E131" s="172"/>
      <c r="F131" s="172"/>
    </row>
    <row r="132">
      <c r="C132" s="55"/>
      <c r="E132" s="172"/>
      <c r="F132" s="172"/>
    </row>
    <row r="133">
      <c r="C133" s="55"/>
      <c r="E133" s="172"/>
      <c r="F133" s="172"/>
    </row>
    <row r="134">
      <c r="C134" s="55"/>
      <c r="E134" s="172"/>
      <c r="F134" s="172"/>
    </row>
    <row r="135">
      <c r="C135" s="55"/>
      <c r="E135" s="172"/>
      <c r="F135" s="172"/>
    </row>
    <row r="136">
      <c r="C136" s="55"/>
      <c r="E136" s="172"/>
      <c r="F136" s="172"/>
    </row>
    <row r="137">
      <c r="C137" s="55"/>
      <c r="E137" s="172"/>
      <c r="F137" s="172"/>
    </row>
    <row r="138">
      <c r="C138" s="55"/>
      <c r="E138" s="172"/>
      <c r="F138" s="172"/>
    </row>
    <row r="139">
      <c r="C139" s="55"/>
      <c r="E139" s="172"/>
      <c r="F139" s="172"/>
    </row>
    <row r="140">
      <c r="C140" s="55"/>
      <c r="E140" s="172"/>
      <c r="F140" s="172"/>
    </row>
    <row r="141">
      <c r="C141" s="55"/>
      <c r="E141" s="172"/>
      <c r="F141" s="172"/>
    </row>
    <row r="142">
      <c r="C142" s="55"/>
      <c r="E142" s="172"/>
      <c r="F142" s="172"/>
    </row>
    <row r="143">
      <c r="C143" s="55"/>
      <c r="E143" s="172"/>
      <c r="F143" s="172"/>
    </row>
    <row r="144">
      <c r="C144" s="55"/>
      <c r="E144" s="172"/>
      <c r="F144" s="172"/>
    </row>
    <row r="145">
      <c r="C145" s="55"/>
      <c r="E145" s="172"/>
      <c r="F145" s="172"/>
    </row>
    <row r="146">
      <c r="C146" s="55"/>
      <c r="E146" s="172"/>
      <c r="F146" s="172"/>
    </row>
    <row r="147">
      <c r="C147" s="55"/>
      <c r="E147" s="172"/>
      <c r="F147" s="172"/>
    </row>
    <row r="148">
      <c r="C148" s="55"/>
      <c r="E148" s="172"/>
      <c r="F148" s="172"/>
    </row>
    <row r="149">
      <c r="C149" s="55"/>
      <c r="E149" s="172"/>
      <c r="F149" s="172"/>
    </row>
    <row r="150">
      <c r="C150" s="55"/>
      <c r="E150" s="172"/>
      <c r="F150" s="172"/>
    </row>
    <row r="151">
      <c r="C151" s="55"/>
      <c r="E151" s="172"/>
      <c r="F151" s="172"/>
    </row>
    <row r="152">
      <c r="C152" s="55"/>
      <c r="E152" s="172"/>
      <c r="F152" s="172"/>
    </row>
    <row r="153">
      <c r="C153" s="55"/>
      <c r="E153" s="172"/>
      <c r="F153" s="172"/>
    </row>
    <row r="154">
      <c r="C154" s="55"/>
      <c r="E154" s="172"/>
      <c r="F154" s="172"/>
    </row>
    <row r="155">
      <c r="C155" s="55"/>
      <c r="E155" s="172"/>
      <c r="F155" s="172"/>
    </row>
    <row r="156">
      <c r="C156" s="55"/>
      <c r="E156" s="172"/>
      <c r="F156" s="172"/>
    </row>
    <row r="157">
      <c r="C157" s="55"/>
      <c r="E157" s="172"/>
      <c r="F157" s="172"/>
    </row>
    <row r="158">
      <c r="C158" s="55"/>
      <c r="E158" s="172"/>
      <c r="F158" s="172"/>
    </row>
    <row r="159">
      <c r="C159" s="55"/>
      <c r="E159" s="172"/>
      <c r="F159" s="172"/>
    </row>
    <row r="160">
      <c r="C160" s="55"/>
      <c r="E160" s="172"/>
      <c r="F160" s="172"/>
    </row>
    <row r="161">
      <c r="C161" s="55"/>
      <c r="E161" s="172"/>
      <c r="F161" s="172"/>
    </row>
    <row r="162">
      <c r="C162" s="55"/>
      <c r="E162" s="172"/>
      <c r="F162" s="172"/>
    </row>
    <row r="163">
      <c r="C163" s="55"/>
      <c r="E163" s="172"/>
      <c r="F163" s="172"/>
    </row>
    <row r="164">
      <c r="C164" s="55"/>
      <c r="E164" s="172"/>
      <c r="F164" s="172"/>
    </row>
    <row r="165">
      <c r="C165" s="55"/>
      <c r="E165" s="172"/>
      <c r="F165" s="172"/>
    </row>
    <row r="166">
      <c r="C166" s="55"/>
      <c r="E166" s="172"/>
      <c r="F166" s="172"/>
    </row>
    <row r="167">
      <c r="C167" s="55"/>
      <c r="E167" s="172"/>
      <c r="F167" s="172"/>
    </row>
    <row r="168">
      <c r="C168" s="55"/>
      <c r="E168" s="172"/>
      <c r="F168" s="172"/>
    </row>
    <row r="169">
      <c r="C169" s="55"/>
      <c r="E169" s="172"/>
      <c r="F169" s="172"/>
    </row>
    <row r="170">
      <c r="C170" s="55"/>
      <c r="E170" s="172"/>
      <c r="F170" s="172"/>
    </row>
    <row r="171">
      <c r="C171" s="55"/>
      <c r="E171" s="172"/>
      <c r="F171" s="172"/>
    </row>
    <row r="172">
      <c r="C172" s="55"/>
      <c r="E172" s="172"/>
      <c r="F172" s="172"/>
    </row>
    <row r="173">
      <c r="C173" s="55"/>
      <c r="E173" s="172"/>
      <c r="F173" s="172"/>
    </row>
    <row r="174">
      <c r="C174" s="55"/>
      <c r="E174" s="172"/>
      <c r="F174" s="172"/>
    </row>
    <row r="175">
      <c r="C175" s="55"/>
      <c r="E175" s="172"/>
      <c r="F175" s="172"/>
    </row>
    <row r="176">
      <c r="C176" s="55"/>
      <c r="E176" s="172"/>
      <c r="F176" s="172"/>
    </row>
    <row r="177">
      <c r="C177" s="55"/>
      <c r="E177" s="172"/>
      <c r="F177" s="172"/>
    </row>
    <row r="178">
      <c r="C178" s="55"/>
      <c r="E178" s="172"/>
      <c r="F178" s="172"/>
    </row>
    <row r="179">
      <c r="C179" s="55"/>
      <c r="E179" s="172"/>
      <c r="F179" s="172"/>
    </row>
    <row r="180">
      <c r="C180" s="55"/>
      <c r="E180" s="172"/>
      <c r="F180" s="172"/>
    </row>
    <row r="181">
      <c r="C181" s="55"/>
      <c r="E181" s="172"/>
      <c r="F181" s="172"/>
    </row>
    <row r="182">
      <c r="C182" s="55"/>
      <c r="E182" s="172"/>
      <c r="F182" s="172"/>
    </row>
    <row r="183">
      <c r="C183" s="55"/>
      <c r="E183" s="172"/>
      <c r="F183" s="172"/>
    </row>
    <row r="184">
      <c r="C184" s="55"/>
      <c r="E184" s="172"/>
      <c r="F184" s="172"/>
    </row>
    <row r="185">
      <c r="C185" s="55"/>
      <c r="E185" s="172"/>
      <c r="F185" s="172"/>
    </row>
    <row r="186">
      <c r="C186" s="55"/>
      <c r="E186" s="172"/>
      <c r="F186" s="172"/>
    </row>
    <row r="187">
      <c r="C187" s="55"/>
      <c r="E187" s="172"/>
      <c r="F187" s="172"/>
    </row>
    <row r="188">
      <c r="C188" s="55"/>
      <c r="E188" s="172"/>
      <c r="F188" s="172"/>
    </row>
    <row r="189">
      <c r="C189" s="55"/>
      <c r="E189" s="172"/>
      <c r="F189" s="172"/>
    </row>
    <row r="190">
      <c r="C190" s="55"/>
      <c r="E190" s="172"/>
      <c r="F190" s="172"/>
    </row>
    <row r="191">
      <c r="C191" s="55"/>
      <c r="E191" s="172"/>
      <c r="F191" s="172"/>
    </row>
    <row r="192">
      <c r="C192" s="55"/>
      <c r="E192" s="172"/>
      <c r="F192" s="172"/>
    </row>
    <row r="193">
      <c r="C193" s="55"/>
      <c r="E193" s="172"/>
      <c r="F193" s="172"/>
    </row>
    <row r="194">
      <c r="C194" s="55"/>
      <c r="E194" s="172"/>
      <c r="F194" s="172"/>
    </row>
    <row r="195">
      <c r="C195" s="55"/>
      <c r="E195" s="172"/>
      <c r="F195" s="172"/>
    </row>
    <row r="196">
      <c r="C196" s="55"/>
      <c r="E196" s="172"/>
      <c r="F196" s="172"/>
    </row>
    <row r="197">
      <c r="C197" s="55"/>
      <c r="E197" s="172"/>
      <c r="F197" s="172"/>
    </row>
    <row r="198">
      <c r="C198" s="55"/>
      <c r="E198" s="172"/>
      <c r="F198" s="172"/>
    </row>
    <row r="199">
      <c r="C199" s="55"/>
      <c r="E199" s="172"/>
      <c r="F199" s="172"/>
    </row>
    <row r="200">
      <c r="C200" s="55"/>
      <c r="E200" s="172"/>
      <c r="F200" s="172"/>
    </row>
    <row r="201">
      <c r="C201" s="55"/>
      <c r="E201" s="172"/>
      <c r="F201" s="172"/>
    </row>
    <row r="202">
      <c r="C202" s="55"/>
      <c r="E202" s="172"/>
      <c r="F202" s="172"/>
    </row>
    <row r="203">
      <c r="C203" s="55"/>
      <c r="E203" s="172"/>
      <c r="F203" s="172"/>
    </row>
    <row r="204">
      <c r="C204" s="55"/>
      <c r="E204" s="172"/>
      <c r="F204" s="172"/>
    </row>
    <row r="205">
      <c r="C205" s="55"/>
      <c r="E205" s="172"/>
      <c r="F205" s="172"/>
    </row>
    <row r="206">
      <c r="C206" s="55"/>
      <c r="E206" s="172"/>
      <c r="F206" s="172"/>
    </row>
    <row r="207">
      <c r="C207" s="55"/>
      <c r="E207" s="172"/>
      <c r="F207" s="172"/>
    </row>
    <row r="208">
      <c r="C208" s="55"/>
      <c r="E208" s="172"/>
      <c r="F208" s="172"/>
    </row>
    <row r="209">
      <c r="C209" s="55"/>
      <c r="E209" s="172"/>
      <c r="F209" s="172"/>
    </row>
    <row r="210">
      <c r="C210" s="55"/>
      <c r="E210" s="172"/>
      <c r="F210" s="172"/>
    </row>
    <row r="211">
      <c r="C211" s="55"/>
      <c r="E211" s="172"/>
      <c r="F211" s="172"/>
    </row>
    <row r="212">
      <c r="C212" s="55"/>
      <c r="E212" s="172"/>
      <c r="F212" s="172"/>
    </row>
    <row r="213">
      <c r="C213" s="55"/>
      <c r="E213" s="172"/>
      <c r="F213" s="172"/>
    </row>
    <row r="214">
      <c r="C214" s="55"/>
      <c r="E214" s="172"/>
      <c r="F214" s="172"/>
    </row>
    <row r="215">
      <c r="C215" s="55"/>
      <c r="E215" s="172"/>
      <c r="F215" s="172"/>
    </row>
    <row r="216">
      <c r="C216" s="55"/>
      <c r="E216" s="172"/>
      <c r="F216" s="172"/>
    </row>
    <row r="217">
      <c r="C217" s="55"/>
      <c r="E217" s="172"/>
      <c r="F217" s="172"/>
    </row>
    <row r="218">
      <c r="C218" s="55"/>
      <c r="E218" s="172"/>
      <c r="F218" s="172"/>
    </row>
    <row r="219">
      <c r="C219" s="55"/>
      <c r="E219" s="172"/>
      <c r="F219" s="172"/>
    </row>
    <row r="220">
      <c r="C220" s="55"/>
      <c r="E220" s="172"/>
      <c r="F220" s="172"/>
    </row>
    <row r="221">
      <c r="C221" s="55"/>
      <c r="E221" s="172"/>
      <c r="F221" s="172"/>
    </row>
    <row r="222">
      <c r="C222" s="55"/>
      <c r="E222" s="172"/>
      <c r="F222" s="172"/>
    </row>
    <row r="223">
      <c r="C223" s="55"/>
      <c r="E223" s="172"/>
      <c r="F223" s="172"/>
    </row>
    <row r="224">
      <c r="C224" s="55"/>
      <c r="E224" s="172"/>
      <c r="F224" s="172"/>
    </row>
    <row r="225">
      <c r="C225" s="55"/>
      <c r="E225" s="172"/>
      <c r="F225" s="172"/>
    </row>
    <row r="226">
      <c r="C226" s="55"/>
      <c r="E226" s="172"/>
      <c r="F226" s="172"/>
    </row>
    <row r="227">
      <c r="C227" s="55"/>
      <c r="E227" s="172"/>
      <c r="F227" s="172"/>
    </row>
    <row r="228">
      <c r="C228" s="55"/>
      <c r="E228" s="172"/>
      <c r="F228" s="172"/>
    </row>
    <row r="229">
      <c r="C229" s="55"/>
      <c r="E229" s="172"/>
      <c r="F229" s="172"/>
    </row>
    <row r="230">
      <c r="C230" s="55"/>
      <c r="E230" s="172"/>
      <c r="F230" s="172"/>
    </row>
    <row r="231">
      <c r="C231" s="55"/>
      <c r="E231" s="172"/>
      <c r="F231" s="172"/>
    </row>
    <row r="232">
      <c r="C232" s="55"/>
      <c r="E232" s="172"/>
      <c r="F232" s="172"/>
    </row>
    <row r="233">
      <c r="C233" s="55"/>
      <c r="E233" s="172"/>
      <c r="F233" s="172"/>
    </row>
    <row r="234">
      <c r="C234" s="55"/>
      <c r="E234" s="172"/>
      <c r="F234" s="172"/>
    </row>
    <row r="235">
      <c r="C235" s="55"/>
      <c r="E235" s="172"/>
      <c r="F235" s="172"/>
    </row>
    <row r="236">
      <c r="C236" s="55"/>
      <c r="E236" s="172"/>
      <c r="F236" s="172"/>
    </row>
    <row r="237">
      <c r="C237" s="55"/>
      <c r="E237" s="172"/>
      <c r="F237" s="172"/>
    </row>
    <row r="238">
      <c r="C238" s="55"/>
      <c r="E238" s="172"/>
      <c r="F238" s="172"/>
    </row>
    <row r="239">
      <c r="C239" s="55"/>
      <c r="E239" s="172"/>
      <c r="F239" s="172"/>
    </row>
    <row r="240">
      <c r="C240" s="55"/>
      <c r="E240" s="172"/>
      <c r="F240" s="172"/>
    </row>
    <row r="241">
      <c r="C241" s="55"/>
      <c r="E241" s="172"/>
      <c r="F241" s="172"/>
    </row>
    <row r="242">
      <c r="C242" s="55"/>
      <c r="E242" s="172"/>
      <c r="F242" s="172"/>
    </row>
    <row r="243">
      <c r="C243" s="55"/>
      <c r="E243" s="172"/>
      <c r="F243" s="172"/>
    </row>
    <row r="244">
      <c r="C244" s="55"/>
      <c r="E244" s="172"/>
      <c r="F244" s="172"/>
    </row>
    <row r="245">
      <c r="C245" s="55"/>
      <c r="E245" s="172"/>
      <c r="F245" s="172"/>
    </row>
    <row r="246">
      <c r="C246" s="55"/>
      <c r="E246" s="172"/>
      <c r="F246" s="172"/>
    </row>
    <row r="247">
      <c r="C247" s="55"/>
      <c r="E247" s="172"/>
      <c r="F247" s="172"/>
    </row>
    <row r="248">
      <c r="C248" s="55"/>
      <c r="E248" s="172"/>
      <c r="F248" s="172"/>
    </row>
    <row r="249">
      <c r="C249" s="55"/>
      <c r="E249" s="172"/>
      <c r="F249" s="172"/>
    </row>
    <row r="250">
      <c r="C250" s="55"/>
      <c r="E250" s="172"/>
      <c r="F250" s="172"/>
    </row>
    <row r="251">
      <c r="C251" s="55"/>
      <c r="E251" s="172"/>
      <c r="F251" s="172"/>
    </row>
    <row r="252">
      <c r="C252" s="55"/>
      <c r="E252" s="172"/>
      <c r="F252" s="172"/>
    </row>
    <row r="253">
      <c r="C253" s="55"/>
      <c r="E253" s="172"/>
      <c r="F253" s="172"/>
    </row>
    <row r="254">
      <c r="C254" s="55"/>
      <c r="E254" s="172"/>
      <c r="F254" s="172"/>
    </row>
    <row r="255">
      <c r="C255" s="55"/>
      <c r="E255" s="172"/>
      <c r="F255" s="172"/>
    </row>
    <row r="256">
      <c r="C256" s="55"/>
      <c r="E256" s="172"/>
      <c r="F256" s="172"/>
    </row>
    <row r="257">
      <c r="C257" s="55"/>
      <c r="E257" s="172"/>
      <c r="F257" s="172"/>
    </row>
    <row r="258">
      <c r="C258" s="55"/>
      <c r="E258" s="172"/>
      <c r="F258" s="172"/>
    </row>
    <row r="259">
      <c r="C259" s="55"/>
      <c r="E259" s="172"/>
      <c r="F259" s="172"/>
    </row>
    <row r="260">
      <c r="C260" s="55"/>
      <c r="E260" s="172"/>
      <c r="F260" s="172"/>
    </row>
    <row r="261">
      <c r="C261" s="55"/>
      <c r="E261" s="172"/>
      <c r="F261" s="172"/>
    </row>
    <row r="262">
      <c r="C262" s="55"/>
      <c r="E262" s="172"/>
      <c r="F262" s="172"/>
    </row>
    <row r="263">
      <c r="C263" s="55"/>
      <c r="E263" s="172"/>
      <c r="F263" s="172"/>
    </row>
    <row r="264">
      <c r="C264" s="55"/>
      <c r="E264" s="172"/>
      <c r="F264" s="172"/>
    </row>
    <row r="265">
      <c r="C265" s="55"/>
      <c r="E265" s="172"/>
      <c r="F265" s="172"/>
    </row>
    <row r="266">
      <c r="C266" s="55"/>
      <c r="E266" s="172"/>
      <c r="F266" s="172"/>
    </row>
    <row r="267">
      <c r="C267" s="55"/>
      <c r="E267" s="172"/>
      <c r="F267" s="172"/>
    </row>
    <row r="268">
      <c r="C268" s="55"/>
      <c r="E268" s="172"/>
      <c r="F268" s="172"/>
    </row>
    <row r="269">
      <c r="C269" s="55"/>
      <c r="E269" s="172"/>
      <c r="F269" s="172"/>
    </row>
    <row r="270">
      <c r="C270" s="55"/>
      <c r="E270" s="172"/>
      <c r="F270" s="172"/>
    </row>
    <row r="271">
      <c r="C271" s="55"/>
      <c r="E271" s="172"/>
      <c r="F271" s="172"/>
    </row>
    <row r="272">
      <c r="C272" s="55"/>
      <c r="E272" s="172"/>
      <c r="F272" s="172"/>
    </row>
    <row r="273">
      <c r="C273" s="55"/>
      <c r="E273" s="172"/>
      <c r="F273" s="172"/>
    </row>
    <row r="274">
      <c r="C274" s="55"/>
      <c r="E274" s="172"/>
      <c r="F274" s="172"/>
    </row>
    <row r="275">
      <c r="C275" s="55"/>
      <c r="E275" s="172"/>
      <c r="F275" s="172"/>
    </row>
    <row r="276">
      <c r="C276" s="55"/>
      <c r="E276" s="172"/>
      <c r="F276" s="172"/>
    </row>
    <row r="277">
      <c r="C277" s="55"/>
      <c r="E277" s="172"/>
      <c r="F277" s="172"/>
    </row>
    <row r="278">
      <c r="C278" s="55"/>
      <c r="E278" s="172"/>
      <c r="F278" s="172"/>
    </row>
    <row r="279">
      <c r="C279" s="55"/>
      <c r="E279" s="172"/>
      <c r="F279" s="172"/>
    </row>
    <row r="280">
      <c r="C280" s="55"/>
      <c r="E280" s="172"/>
      <c r="F280" s="172"/>
    </row>
    <row r="281">
      <c r="C281" s="55"/>
      <c r="E281" s="172"/>
      <c r="F281" s="172"/>
    </row>
    <row r="282">
      <c r="C282" s="55"/>
      <c r="E282" s="172"/>
      <c r="F282" s="172"/>
    </row>
    <row r="283">
      <c r="C283" s="55"/>
      <c r="E283" s="172"/>
      <c r="F283" s="172"/>
    </row>
    <row r="284">
      <c r="C284" s="55"/>
      <c r="E284" s="172"/>
      <c r="F284" s="172"/>
    </row>
    <row r="285">
      <c r="C285" s="55"/>
      <c r="E285" s="172"/>
      <c r="F285" s="172"/>
    </row>
    <row r="286">
      <c r="C286" s="55"/>
      <c r="E286" s="172"/>
      <c r="F286" s="172"/>
    </row>
    <row r="287">
      <c r="C287" s="55"/>
      <c r="E287" s="172"/>
      <c r="F287" s="172"/>
    </row>
    <row r="288">
      <c r="C288" s="55"/>
      <c r="E288" s="172"/>
      <c r="F288" s="172"/>
    </row>
    <row r="289">
      <c r="C289" s="55"/>
      <c r="E289" s="172"/>
      <c r="F289" s="172"/>
    </row>
    <row r="290">
      <c r="C290" s="55"/>
      <c r="E290" s="172"/>
      <c r="F290" s="172"/>
    </row>
    <row r="291">
      <c r="C291" s="55"/>
      <c r="E291" s="172"/>
      <c r="F291" s="172"/>
    </row>
    <row r="292">
      <c r="C292" s="55"/>
      <c r="E292" s="172"/>
      <c r="F292" s="172"/>
    </row>
    <row r="293">
      <c r="C293" s="55"/>
      <c r="E293" s="172"/>
      <c r="F293" s="172"/>
    </row>
    <row r="294">
      <c r="C294" s="55"/>
      <c r="E294" s="172"/>
      <c r="F294" s="172"/>
    </row>
    <row r="295">
      <c r="C295" s="55"/>
      <c r="E295" s="172"/>
      <c r="F295" s="172"/>
    </row>
    <row r="296">
      <c r="C296" s="55"/>
      <c r="E296" s="172"/>
      <c r="F296" s="172"/>
    </row>
    <row r="297">
      <c r="C297" s="55"/>
      <c r="E297" s="172"/>
      <c r="F297" s="172"/>
    </row>
    <row r="298">
      <c r="C298" s="55"/>
      <c r="E298" s="172"/>
      <c r="F298" s="172"/>
    </row>
    <row r="299">
      <c r="C299" s="55"/>
      <c r="E299" s="172"/>
      <c r="F299" s="172"/>
    </row>
    <row r="300">
      <c r="C300" s="55"/>
      <c r="E300" s="172"/>
      <c r="F300" s="172"/>
    </row>
    <row r="301">
      <c r="C301" s="55"/>
      <c r="E301" s="172"/>
      <c r="F301" s="172"/>
    </row>
    <row r="302">
      <c r="C302" s="55"/>
      <c r="E302" s="172"/>
      <c r="F302" s="172"/>
    </row>
    <row r="303">
      <c r="C303" s="55"/>
      <c r="E303" s="172"/>
      <c r="F303" s="172"/>
    </row>
    <row r="304">
      <c r="C304" s="55"/>
      <c r="E304" s="172"/>
      <c r="F304" s="172"/>
    </row>
    <row r="305">
      <c r="C305" s="55"/>
      <c r="E305" s="172"/>
      <c r="F305" s="172"/>
    </row>
    <row r="306">
      <c r="C306" s="55"/>
      <c r="E306" s="172"/>
      <c r="F306" s="172"/>
    </row>
    <row r="307">
      <c r="C307" s="55"/>
      <c r="E307" s="172"/>
      <c r="F307" s="172"/>
    </row>
    <row r="308">
      <c r="C308" s="55"/>
      <c r="E308" s="172"/>
      <c r="F308" s="172"/>
    </row>
    <row r="309">
      <c r="C309" s="55"/>
      <c r="E309" s="172"/>
      <c r="F309" s="172"/>
    </row>
    <row r="310">
      <c r="C310" s="55"/>
      <c r="E310" s="172"/>
      <c r="F310" s="172"/>
    </row>
    <row r="311">
      <c r="C311" s="55"/>
      <c r="E311" s="172"/>
      <c r="F311" s="172"/>
    </row>
    <row r="312">
      <c r="C312" s="55"/>
      <c r="E312" s="172"/>
      <c r="F312" s="172"/>
    </row>
    <row r="313">
      <c r="C313" s="55"/>
      <c r="E313" s="172"/>
      <c r="F313" s="172"/>
    </row>
    <row r="314">
      <c r="C314" s="55"/>
      <c r="E314" s="172"/>
      <c r="F314" s="172"/>
    </row>
    <row r="315">
      <c r="C315" s="55"/>
      <c r="E315" s="172"/>
      <c r="F315" s="172"/>
    </row>
    <row r="316">
      <c r="C316" s="55"/>
      <c r="E316" s="172"/>
      <c r="F316" s="172"/>
    </row>
    <row r="317">
      <c r="C317" s="55"/>
      <c r="E317" s="172"/>
      <c r="F317" s="172"/>
    </row>
    <row r="318">
      <c r="C318" s="55"/>
      <c r="E318" s="172"/>
      <c r="F318" s="172"/>
    </row>
    <row r="319">
      <c r="C319" s="55"/>
      <c r="E319" s="172"/>
      <c r="F319" s="172"/>
    </row>
    <row r="320">
      <c r="C320" s="55"/>
      <c r="E320" s="172"/>
      <c r="F320" s="172"/>
    </row>
    <row r="321">
      <c r="C321" s="55"/>
      <c r="E321" s="172"/>
      <c r="F321" s="172"/>
    </row>
    <row r="322">
      <c r="C322" s="55"/>
      <c r="E322" s="172"/>
      <c r="F322" s="172"/>
    </row>
    <row r="323">
      <c r="C323" s="55"/>
      <c r="E323" s="172"/>
      <c r="F323" s="172"/>
    </row>
    <row r="324">
      <c r="C324" s="55"/>
      <c r="E324" s="172"/>
      <c r="F324" s="172"/>
    </row>
    <row r="325">
      <c r="C325" s="55"/>
      <c r="E325" s="172"/>
      <c r="F325" s="172"/>
    </row>
    <row r="326">
      <c r="C326" s="55"/>
      <c r="E326" s="172"/>
      <c r="F326" s="172"/>
    </row>
    <row r="327">
      <c r="C327" s="55"/>
      <c r="E327" s="172"/>
      <c r="F327" s="172"/>
    </row>
    <row r="328">
      <c r="C328" s="55"/>
      <c r="E328" s="172"/>
      <c r="F328" s="172"/>
    </row>
    <row r="329">
      <c r="C329" s="55"/>
      <c r="E329" s="172"/>
      <c r="F329" s="172"/>
    </row>
    <row r="330">
      <c r="C330" s="55"/>
      <c r="E330" s="172"/>
      <c r="F330" s="172"/>
    </row>
    <row r="331">
      <c r="C331" s="55"/>
      <c r="E331" s="172"/>
      <c r="F331" s="172"/>
    </row>
    <row r="332">
      <c r="C332" s="55"/>
      <c r="E332" s="172"/>
      <c r="F332" s="172"/>
    </row>
    <row r="333">
      <c r="C333" s="55"/>
      <c r="E333" s="172"/>
      <c r="F333" s="172"/>
    </row>
    <row r="334">
      <c r="C334" s="55"/>
      <c r="E334" s="172"/>
      <c r="F334" s="172"/>
    </row>
    <row r="335">
      <c r="C335" s="55"/>
      <c r="E335" s="172"/>
      <c r="F335" s="172"/>
    </row>
    <row r="336">
      <c r="C336" s="55"/>
      <c r="E336" s="172"/>
      <c r="F336" s="172"/>
    </row>
    <row r="337">
      <c r="C337" s="55"/>
      <c r="E337" s="172"/>
      <c r="F337" s="172"/>
    </row>
    <row r="338">
      <c r="C338" s="55"/>
      <c r="E338" s="172"/>
      <c r="F338" s="172"/>
    </row>
    <row r="339">
      <c r="C339" s="55"/>
      <c r="E339" s="172"/>
      <c r="F339" s="172"/>
    </row>
    <row r="340">
      <c r="C340" s="55"/>
      <c r="E340" s="172"/>
      <c r="F340" s="172"/>
    </row>
    <row r="341">
      <c r="C341" s="55"/>
      <c r="E341" s="172"/>
      <c r="F341" s="172"/>
    </row>
    <row r="342">
      <c r="C342" s="55"/>
      <c r="E342" s="172"/>
      <c r="F342" s="172"/>
    </row>
    <row r="343">
      <c r="C343" s="55"/>
      <c r="E343" s="172"/>
      <c r="F343" s="172"/>
    </row>
    <row r="344">
      <c r="C344" s="55"/>
      <c r="E344" s="172"/>
      <c r="F344" s="172"/>
    </row>
    <row r="345">
      <c r="C345" s="55"/>
      <c r="E345" s="172"/>
      <c r="F345" s="172"/>
    </row>
    <row r="346">
      <c r="C346" s="55"/>
      <c r="E346" s="172"/>
      <c r="F346" s="172"/>
    </row>
    <row r="347">
      <c r="C347" s="55"/>
      <c r="E347" s="172"/>
      <c r="F347" s="172"/>
    </row>
    <row r="348">
      <c r="C348" s="55"/>
      <c r="E348" s="172"/>
      <c r="F348" s="172"/>
    </row>
    <row r="349">
      <c r="C349" s="55"/>
      <c r="E349" s="172"/>
      <c r="F349" s="172"/>
    </row>
    <row r="350">
      <c r="C350" s="55"/>
      <c r="E350" s="172"/>
      <c r="F350" s="172"/>
    </row>
    <row r="351">
      <c r="C351" s="55"/>
      <c r="E351" s="172"/>
      <c r="F351" s="172"/>
    </row>
    <row r="352">
      <c r="C352" s="55"/>
      <c r="E352" s="172"/>
      <c r="F352" s="172"/>
    </row>
    <row r="353">
      <c r="C353" s="55"/>
      <c r="E353" s="172"/>
      <c r="F353" s="172"/>
    </row>
    <row r="354">
      <c r="C354" s="55"/>
      <c r="E354" s="172"/>
      <c r="F354" s="172"/>
    </row>
    <row r="355">
      <c r="C355" s="55"/>
      <c r="E355" s="172"/>
      <c r="F355" s="172"/>
    </row>
    <row r="356">
      <c r="C356" s="55"/>
      <c r="E356" s="172"/>
      <c r="F356" s="172"/>
    </row>
    <row r="357">
      <c r="C357" s="55"/>
      <c r="E357" s="172"/>
      <c r="F357" s="172"/>
    </row>
    <row r="358">
      <c r="C358" s="55"/>
      <c r="E358" s="172"/>
      <c r="F358" s="172"/>
    </row>
    <row r="359">
      <c r="C359" s="55"/>
      <c r="E359" s="172"/>
      <c r="F359" s="172"/>
    </row>
    <row r="360">
      <c r="C360" s="55"/>
      <c r="E360" s="172"/>
      <c r="F360" s="172"/>
    </row>
    <row r="361">
      <c r="C361" s="55"/>
      <c r="E361" s="172"/>
      <c r="F361" s="172"/>
    </row>
    <row r="362">
      <c r="C362" s="55"/>
      <c r="E362" s="172"/>
      <c r="F362" s="172"/>
    </row>
    <row r="363">
      <c r="C363" s="55"/>
      <c r="E363" s="172"/>
      <c r="F363" s="172"/>
    </row>
    <row r="364">
      <c r="C364" s="55"/>
      <c r="E364" s="172"/>
      <c r="F364" s="172"/>
    </row>
    <row r="365">
      <c r="C365" s="55"/>
      <c r="E365" s="172"/>
      <c r="F365" s="172"/>
    </row>
    <row r="366">
      <c r="C366" s="55"/>
      <c r="E366" s="172"/>
      <c r="F366" s="172"/>
    </row>
    <row r="367">
      <c r="C367" s="55"/>
      <c r="E367" s="172"/>
      <c r="F367" s="172"/>
    </row>
    <row r="368">
      <c r="C368" s="55"/>
      <c r="E368" s="172"/>
      <c r="F368" s="172"/>
    </row>
    <row r="369">
      <c r="C369" s="55"/>
      <c r="E369" s="172"/>
      <c r="F369" s="172"/>
    </row>
    <row r="370">
      <c r="C370" s="55"/>
      <c r="E370" s="172"/>
      <c r="F370" s="172"/>
    </row>
    <row r="371">
      <c r="C371" s="55"/>
      <c r="E371" s="172"/>
      <c r="F371" s="172"/>
    </row>
    <row r="372">
      <c r="C372" s="55"/>
      <c r="E372" s="172"/>
      <c r="F372" s="172"/>
    </row>
    <row r="373">
      <c r="C373" s="55"/>
      <c r="E373" s="172"/>
      <c r="F373" s="172"/>
    </row>
    <row r="374">
      <c r="C374" s="55"/>
      <c r="E374" s="172"/>
      <c r="F374" s="172"/>
    </row>
    <row r="375">
      <c r="C375" s="55"/>
      <c r="E375" s="172"/>
      <c r="F375" s="172"/>
    </row>
    <row r="376">
      <c r="C376" s="55"/>
      <c r="E376" s="172"/>
      <c r="F376" s="172"/>
    </row>
    <row r="377">
      <c r="C377" s="55"/>
      <c r="E377" s="172"/>
      <c r="F377" s="172"/>
    </row>
    <row r="378">
      <c r="C378" s="55"/>
      <c r="E378" s="172"/>
      <c r="F378" s="172"/>
    </row>
    <row r="379">
      <c r="C379" s="55"/>
      <c r="E379" s="172"/>
      <c r="F379" s="172"/>
    </row>
    <row r="380">
      <c r="C380" s="55"/>
      <c r="E380" s="172"/>
      <c r="F380" s="172"/>
    </row>
    <row r="381">
      <c r="C381" s="55"/>
      <c r="E381" s="172"/>
      <c r="F381" s="172"/>
    </row>
    <row r="382">
      <c r="C382" s="55"/>
      <c r="E382" s="172"/>
      <c r="F382" s="172"/>
    </row>
    <row r="383">
      <c r="C383" s="55"/>
      <c r="E383" s="172"/>
      <c r="F383" s="172"/>
    </row>
    <row r="384">
      <c r="C384" s="55"/>
      <c r="E384" s="172"/>
      <c r="F384" s="172"/>
    </row>
    <row r="385">
      <c r="C385" s="55"/>
      <c r="E385" s="172"/>
      <c r="F385" s="172"/>
    </row>
    <row r="386">
      <c r="C386" s="55"/>
      <c r="E386" s="172"/>
      <c r="F386" s="172"/>
    </row>
    <row r="387">
      <c r="C387" s="55"/>
      <c r="E387" s="172"/>
      <c r="F387" s="172"/>
    </row>
    <row r="388">
      <c r="C388" s="55"/>
      <c r="E388" s="172"/>
      <c r="F388" s="172"/>
    </row>
    <row r="389">
      <c r="C389" s="55"/>
      <c r="E389" s="172"/>
      <c r="F389" s="172"/>
    </row>
    <row r="390">
      <c r="C390" s="55"/>
      <c r="E390" s="172"/>
      <c r="F390" s="172"/>
    </row>
    <row r="391">
      <c r="C391" s="55"/>
      <c r="E391" s="172"/>
      <c r="F391" s="172"/>
    </row>
    <row r="392">
      <c r="C392" s="55"/>
      <c r="E392" s="172"/>
      <c r="F392" s="172"/>
    </row>
    <row r="393">
      <c r="C393" s="55"/>
      <c r="E393" s="172"/>
      <c r="F393" s="172"/>
    </row>
    <row r="394">
      <c r="C394" s="55"/>
      <c r="E394" s="172"/>
      <c r="F394" s="172"/>
    </row>
    <row r="395">
      <c r="C395" s="55"/>
      <c r="E395" s="172"/>
      <c r="F395" s="172"/>
    </row>
    <row r="396">
      <c r="C396" s="55"/>
      <c r="E396" s="172"/>
      <c r="F396" s="172"/>
    </row>
    <row r="397">
      <c r="C397" s="55"/>
      <c r="E397" s="172"/>
      <c r="F397" s="172"/>
    </row>
    <row r="398">
      <c r="C398" s="55"/>
      <c r="E398" s="172"/>
      <c r="F398" s="172"/>
    </row>
    <row r="399">
      <c r="C399" s="55"/>
      <c r="E399" s="172"/>
      <c r="F399" s="172"/>
    </row>
    <row r="400">
      <c r="C400" s="55"/>
      <c r="E400" s="172"/>
      <c r="F400" s="172"/>
    </row>
    <row r="401">
      <c r="C401" s="55"/>
      <c r="E401" s="172"/>
      <c r="F401" s="172"/>
    </row>
    <row r="402">
      <c r="C402" s="55"/>
      <c r="E402" s="172"/>
      <c r="F402" s="172"/>
    </row>
    <row r="403">
      <c r="C403" s="55"/>
      <c r="E403" s="172"/>
      <c r="F403" s="172"/>
    </row>
    <row r="404">
      <c r="C404" s="55"/>
      <c r="E404" s="172"/>
      <c r="F404" s="172"/>
    </row>
    <row r="405">
      <c r="C405" s="55"/>
      <c r="E405" s="172"/>
      <c r="F405" s="172"/>
    </row>
    <row r="406">
      <c r="C406" s="55"/>
      <c r="E406" s="172"/>
      <c r="F406" s="172"/>
    </row>
    <row r="407">
      <c r="C407" s="55"/>
      <c r="E407" s="172"/>
      <c r="F407" s="172"/>
    </row>
    <row r="408">
      <c r="C408" s="55"/>
      <c r="E408" s="172"/>
      <c r="F408" s="172"/>
    </row>
    <row r="409">
      <c r="C409" s="55"/>
      <c r="E409" s="172"/>
      <c r="F409" s="172"/>
    </row>
    <row r="410">
      <c r="C410" s="55"/>
      <c r="E410" s="172"/>
      <c r="F410" s="172"/>
    </row>
    <row r="411">
      <c r="C411" s="55"/>
      <c r="E411" s="172"/>
      <c r="F411" s="172"/>
    </row>
    <row r="412">
      <c r="C412" s="55"/>
      <c r="E412" s="172"/>
      <c r="F412" s="172"/>
    </row>
    <row r="413">
      <c r="C413" s="55"/>
      <c r="E413" s="172"/>
      <c r="F413" s="172"/>
    </row>
    <row r="414">
      <c r="C414" s="55"/>
      <c r="E414" s="172"/>
      <c r="F414" s="172"/>
    </row>
    <row r="415">
      <c r="C415" s="55"/>
      <c r="E415" s="172"/>
      <c r="F415" s="172"/>
    </row>
    <row r="416">
      <c r="C416" s="55"/>
      <c r="E416" s="172"/>
      <c r="F416" s="172"/>
    </row>
    <row r="417">
      <c r="C417" s="55"/>
      <c r="E417" s="172"/>
      <c r="F417" s="172"/>
    </row>
    <row r="418">
      <c r="C418" s="55"/>
      <c r="E418" s="172"/>
      <c r="F418" s="172"/>
    </row>
    <row r="419">
      <c r="C419" s="55"/>
      <c r="E419" s="172"/>
      <c r="F419" s="172"/>
    </row>
    <row r="420">
      <c r="C420" s="55"/>
      <c r="E420" s="172"/>
      <c r="F420" s="172"/>
    </row>
    <row r="421">
      <c r="C421" s="55"/>
      <c r="E421" s="172"/>
      <c r="F421" s="172"/>
    </row>
    <row r="422">
      <c r="C422" s="55"/>
      <c r="E422" s="172"/>
      <c r="F422" s="172"/>
    </row>
    <row r="423">
      <c r="C423" s="55"/>
      <c r="E423" s="172"/>
      <c r="F423" s="172"/>
    </row>
    <row r="424">
      <c r="C424" s="55"/>
      <c r="E424" s="172"/>
      <c r="F424" s="172"/>
    </row>
    <row r="425">
      <c r="C425" s="55"/>
      <c r="E425" s="172"/>
      <c r="F425" s="172"/>
    </row>
    <row r="426">
      <c r="C426" s="55"/>
      <c r="E426" s="172"/>
      <c r="F426" s="172"/>
    </row>
    <row r="427">
      <c r="C427" s="55"/>
      <c r="E427" s="172"/>
      <c r="F427" s="172"/>
    </row>
    <row r="428">
      <c r="C428" s="55"/>
      <c r="E428" s="172"/>
      <c r="F428" s="172"/>
    </row>
    <row r="429">
      <c r="C429" s="55"/>
      <c r="E429" s="172"/>
      <c r="F429" s="172"/>
    </row>
    <row r="430">
      <c r="C430" s="55"/>
      <c r="E430" s="172"/>
      <c r="F430" s="172"/>
    </row>
    <row r="431">
      <c r="C431" s="55"/>
      <c r="E431" s="172"/>
      <c r="F431" s="172"/>
    </row>
    <row r="432">
      <c r="C432" s="55"/>
      <c r="E432" s="172"/>
      <c r="F432" s="172"/>
    </row>
    <row r="433">
      <c r="C433" s="55"/>
      <c r="E433" s="172"/>
      <c r="F433" s="172"/>
    </row>
    <row r="434">
      <c r="C434" s="55"/>
      <c r="E434" s="172"/>
      <c r="F434" s="172"/>
    </row>
    <row r="435">
      <c r="C435" s="55"/>
      <c r="E435" s="172"/>
      <c r="F435" s="172"/>
    </row>
    <row r="436">
      <c r="C436" s="55"/>
      <c r="E436" s="172"/>
      <c r="F436" s="172"/>
    </row>
    <row r="437">
      <c r="C437" s="55"/>
      <c r="E437" s="172"/>
      <c r="F437" s="172"/>
    </row>
    <row r="438">
      <c r="C438" s="55"/>
      <c r="E438" s="172"/>
      <c r="F438" s="172"/>
    </row>
    <row r="439">
      <c r="C439" s="55"/>
      <c r="E439" s="172"/>
      <c r="F439" s="172"/>
    </row>
    <row r="440">
      <c r="C440" s="55"/>
      <c r="E440" s="172"/>
      <c r="F440" s="172"/>
    </row>
    <row r="441">
      <c r="C441" s="55"/>
      <c r="E441" s="172"/>
      <c r="F441" s="172"/>
    </row>
    <row r="442">
      <c r="C442" s="55"/>
      <c r="E442" s="172"/>
      <c r="F442" s="172"/>
    </row>
    <row r="443">
      <c r="C443" s="55"/>
      <c r="E443" s="172"/>
      <c r="F443" s="172"/>
    </row>
    <row r="444">
      <c r="C444" s="55"/>
      <c r="E444" s="172"/>
      <c r="F444" s="172"/>
    </row>
    <row r="445">
      <c r="C445" s="55"/>
      <c r="E445" s="172"/>
      <c r="F445" s="172"/>
    </row>
    <row r="446">
      <c r="C446" s="55"/>
      <c r="E446" s="172"/>
      <c r="F446" s="172"/>
    </row>
    <row r="447">
      <c r="C447" s="55"/>
      <c r="E447" s="172"/>
      <c r="F447" s="172"/>
    </row>
    <row r="448">
      <c r="C448" s="55"/>
      <c r="E448" s="172"/>
      <c r="F448" s="172"/>
    </row>
    <row r="449">
      <c r="C449" s="55"/>
      <c r="E449" s="172"/>
      <c r="F449" s="172"/>
    </row>
    <row r="450">
      <c r="C450" s="55"/>
      <c r="E450" s="172"/>
      <c r="F450" s="172"/>
    </row>
    <row r="451">
      <c r="C451" s="55"/>
      <c r="E451" s="172"/>
      <c r="F451" s="172"/>
    </row>
    <row r="452">
      <c r="C452" s="55"/>
      <c r="E452" s="172"/>
      <c r="F452" s="172"/>
    </row>
    <row r="453">
      <c r="C453" s="55"/>
      <c r="E453" s="172"/>
      <c r="F453" s="172"/>
    </row>
    <row r="454">
      <c r="C454" s="55"/>
      <c r="E454" s="172"/>
      <c r="F454" s="172"/>
    </row>
    <row r="455">
      <c r="C455" s="55"/>
      <c r="E455" s="172"/>
      <c r="F455" s="172"/>
    </row>
    <row r="456">
      <c r="C456" s="55"/>
      <c r="E456" s="172"/>
      <c r="F456" s="172"/>
    </row>
    <row r="457">
      <c r="C457" s="55"/>
      <c r="E457" s="172"/>
      <c r="F457" s="172"/>
    </row>
    <row r="458">
      <c r="C458" s="55"/>
      <c r="E458" s="172"/>
      <c r="F458" s="172"/>
    </row>
    <row r="459">
      <c r="C459" s="55"/>
      <c r="E459" s="172"/>
      <c r="F459" s="172"/>
    </row>
    <row r="460">
      <c r="C460" s="55"/>
      <c r="E460" s="172"/>
      <c r="F460" s="172"/>
    </row>
    <row r="461">
      <c r="C461" s="55"/>
      <c r="E461" s="172"/>
      <c r="F461" s="172"/>
    </row>
    <row r="462">
      <c r="C462" s="55"/>
      <c r="E462" s="172"/>
      <c r="F462" s="172"/>
    </row>
    <row r="463">
      <c r="C463" s="55"/>
      <c r="E463" s="172"/>
      <c r="F463" s="172"/>
    </row>
    <row r="464">
      <c r="C464" s="55"/>
      <c r="E464" s="172"/>
      <c r="F464" s="172"/>
    </row>
    <row r="465">
      <c r="C465" s="55"/>
      <c r="E465" s="172"/>
      <c r="F465" s="172"/>
    </row>
    <row r="466">
      <c r="C466" s="55"/>
      <c r="E466" s="172"/>
      <c r="F466" s="172"/>
    </row>
    <row r="467">
      <c r="C467" s="55"/>
      <c r="E467" s="172"/>
      <c r="F467" s="172"/>
    </row>
    <row r="468">
      <c r="C468" s="55"/>
      <c r="E468" s="172"/>
      <c r="F468" s="172"/>
    </row>
    <row r="469">
      <c r="C469" s="55"/>
      <c r="E469" s="172"/>
      <c r="F469" s="172"/>
    </row>
    <row r="470">
      <c r="C470" s="55"/>
      <c r="E470" s="172"/>
      <c r="F470" s="172"/>
    </row>
    <row r="471">
      <c r="C471" s="55"/>
      <c r="E471" s="172"/>
      <c r="F471" s="172"/>
    </row>
    <row r="472">
      <c r="C472" s="55"/>
      <c r="E472" s="172"/>
      <c r="F472" s="172"/>
    </row>
    <row r="473">
      <c r="C473" s="55"/>
      <c r="E473" s="172"/>
      <c r="F473" s="172"/>
    </row>
    <row r="474">
      <c r="C474" s="55"/>
      <c r="E474" s="172"/>
      <c r="F474" s="172"/>
    </row>
    <row r="475">
      <c r="C475" s="55"/>
      <c r="E475" s="172"/>
      <c r="F475" s="172"/>
    </row>
    <row r="476">
      <c r="C476" s="55"/>
      <c r="E476" s="172"/>
      <c r="F476" s="172"/>
    </row>
    <row r="477">
      <c r="C477" s="55"/>
      <c r="E477" s="172"/>
      <c r="F477" s="172"/>
    </row>
    <row r="478">
      <c r="C478" s="55"/>
      <c r="E478" s="172"/>
      <c r="F478" s="172"/>
    </row>
    <row r="479">
      <c r="C479" s="55"/>
      <c r="E479" s="172"/>
      <c r="F479" s="172"/>
    </row>
    <row r="480">
      <c r="C480" s="55"/>
      <c r="E480" s="172"/>
      <c r="F480" s="172"/>
    </row>
    <row r="481">
      <c r="C481" s="55"/>
      <c r="E481" s="172"/>
      <c r="F481" s="172"/>
    </row>
    <row r="482">
      <c r="C482" s="55"/>
      <c r="E482" s="172"/>
      <c r="F482" s="172"/>
    </row>
    <row r="483">
      <c r="C483" s="55"/>
      <c r="E483" s="172"/>
      <c r="F483" s="172"/>
    </row>
    <row r="484">
      <c r="C484" s="55"/>
      <c r="E484" s="172"/>
      <c r="F484" s="172"/>
    </row>
    <row r="485">
      <c r="C485" s="55"/>
      <c r="E485" s="172"/>
      <c r="F485" s="172"/>
    </row>
    <row r="486">
      <c r="C486" s="55"/>
      <c r="E486" s="172"/>
      <c r="F486" s="172"/>
    </row>
    <row r="487">
      <c r="C487" s="55"/>
      <c r="E487" s="172"/>
      <c r="F487" s="172"/>
    </row>
    <row r="488">
      <c r="C488" s="55"/>
      <c r="E488" s="172"/>
      <c r="F488" s="172"/>
    </row>
    <row r="489">
      <c r="C489" s="55"/>
      <c r="E489" s="172"/>
      <c r="F489" s="172"/>
    </row>
    <row r="490">
      <c r="C490" s="55"/>
      <c r="E490" s="172"/>
      <c r="F490" s="172"/>
    </row>
    <row r="491">
      <c r="C491" s="55"/>
      <c r="E491" s="172"/>
      <c r="F491" s="172"/>
    </row>
    <row r="492">
      <c r="C492" s="55"/>
      <c r="E492" s="172"/>
      <c r="F492" s="172"/>
    </row>
    <row r="493">
      <c r="C493" s="55"/>
      <c r="E493" s="172"/>
      <c r="F493" s="172"/>
    </row>
    <row r="494">
      <c r="C494" s="55"/>
      <c r="E494" s="172"/>
      <c r="F494" s="172"/>
    </row>
    <row r="495">
      <c r="C495" s="55"/>
      <c r="E495" s="172"/>
      <c r="F495" s="172"/>
    </row>
    <row r="496">
      <c r="C496" s="55"/>
      <c r="E496" s="172"/>
      <c r="F496" s="172"/>
    </row>
    <row r="497">
      <c r="C497" s="55"/>
      <c r="E497" s="172"/>
      <c r="F497" s="172"/>
    </row>
    <row r="498">
      <c r="C498" s="55"/>
      <c r="E498" s="172"/>
      <c r="F498" s="172"/>
    </row>
    <row r="499">
      <c r="C499" s="55"/>
      <c r="E499" s="172"/>
      <c r="F499" s="172"/>
    </row>
    <row r="500">
      <c r="C500" s="55"/>
      <c r="E500" s="172"/>
      <c r="F500" s="172"/>
    </row>
    <row r="501">
      <c r="C501" s="55"/>
      <c r="E501" s="172"/>
      <c r="F501" s="172"/>
    </row>
    <row r="502">
      <c r="C502" s="55"/>
      <c r="E502" s="172"/>
      <c r="F502" s="172"/>
    </row>
    <row r="503">
      <c r="C503" s="55"/>
      <c r="E503" s="172"/>
      <c r="F503" s="172"/>
    </row>
    <row r="504">
      <c r="C504" s="55"/>
      <c r="E504" s="172"/>
      <c r="F504" s="172"/>
    </row>
    <row r="505">
      <c r="C505" s="55"/>
      <c r="E505" s="172"/>
      <c r="F505" s="172"/>
    </row>
    <row r="506">
      <c r="C506" s="55"/>
      <c r="E506" s="172"/>
      <c r="F506" s="172"/>
    </row>
    <row r="507">
      <c r="C507" s="55"/>
      <c r="E507" s="172"/>
      <c r="F507" s="172"/>
    </row>
    <row r="508">
      <c r="C508" s="55"/>
      <c r="E508" s="172"/>
      <c r="F508" s="172"/>
    </row>
    <row r="509">
      <c r="C509" s="55"/>
      <c r="E509" s="172"/>
      <c r="F509" s="172"/>
    </row>
    <row r="510">
      <c r="C510" s="55"/>
      <c r="E510" s="172"/>
      <c r="F510" s="172"/>
    </row>
    <row r="511">
      <c r="C511" s="55"/>
      <c r="E511" s="172"/>
      <c r="F511" s="172"/>
    </row>
    <row r="512">
      <c r="C512" s="55"/>
      <c r="E512" s="172"/>
      <c r="F512" s="172"/>
    </row>
    <row r="513">
      <c r="C513" s="55"/>
      <c r="E513" s="172"/>
      <c r="F513" s="172"/>
    </row>
    <row r="514">
      <c r="C514" s="55"/>
      <c r="E514" s="172"/>
      <c r="F514" s="172"/>
    </row>
    <row r="515">
      <c r="C515" s="55"/>
      <c r="E515" s="172"/>
      <c r="F515" s="172"/>
    </row>
    <row r="516">
      <c r="C516" s="55"/>
      <c r="E516" s="172"/>
      <c r="F516" s="172"/>
    </row>
    <row r="517">
      <c r="C517" s="55"/>
      <c r="E517" s="172"/>
      <c r="F517" s="172"/>
    </row>
    <row r="518">
      <c r="C518" s="55"/>
      <c r="E518" s="172"/>
      <c r="F518" s="172"/>
    </row>
    <row r="519">
      <c r="C519" s="55"/>
      <c r="E519" s="172"/>
      <c r="F519" s="172"/>
    </row>
    <row r="520">
      <c r="C520" s="55"/>
      <c r="E520" s="172"/>
      <c r="F520" s="172"/>
    </row>
    <row r="521">
      <c r="C521" s="55"/>
      <c r="E521" s="172"/>
      <c r="F521" s="172"/>
    </row>
    <row r="522">
      <c r="C522" s="55"/>
      <c r="E522" s="172"/>
      <c r="F522" s="172"/>
    </row>
    <row r="523">
      <c r="C523" s="55"/>
      <c r="E523" s="172"/>
      <c r="F523" s="172"/>
    </row>
    <row r="524">
      <c r="C524" s="55"/>
      <c r="E524" s="172"/>
      <c r="F524" s="172"/>
    </row>
    <row r="525">
      <c r="C525" s="55"/>
      <c r="E525" s="172"/>
      <c r="F525" s="172"/>
    </row>
    <row r="526">
      <c r="C526" s="55"/>
      <c r="E526" s="172"/>
      <c r="F526" s="172"/>
    </row>
    <row r="527">
      <c r="C527" s="55"/>
      <c r="E527" s="172"/>
      <c r="F527" s="172"/>
    </row>
    <row r="528">
      <c r="C528" s="55"/>
      <c r="E528" s="172"/>
      <c r="F528" s="172"/>
    </row>
    <row r="529">
      <c r="C529" s="55"/>
      <c r="E529" s="172"/>
      <c r="F529" s="172"/>
    </row>
    <row r="530">
      <c r="C530" s="55"/>
      <c r="E530" s="172"/>
      <c r="F530" s="172"/>
    </row>
    <row r="531">
      <c r="C531" s="55"/>
      <c r="E531" s="172"/>
      <c r="F531" s="172"/>
    </row>
    <row r="532">
      <c r="C532" s="55"/>
      <c r="E532" s="172"/>
      <c r="F532" s="172"/>
    </row>
    <row r="533">
      <c r="C533" s="55"/>
      <c r="E533" s="172"/>
      <c r="F533" s="172"/>
    </row>
    <row r="534">
      <c r="C534" s="55"/>
      <c r="E534" s="172"/>
      <c r="F534" s="172"/>
    </row>
    <row r="535">
      <c r="C535" s="55"/>
      <c r="E535" s="172"/>
      <c r="F535" s="172"/>
    </row>
    <row r="536">
      <c r="C536" s="55"/>
      <c r="E536" s="172"/>
      <c r="F536" s="172"/>
    </row>
    <row r="537">
      <c r="C537" s="55"/>
      <c r="E537" s="172"/>
      <c r="F537" s="172"/>
    </row>
    <row r="538">
      <c r="C538" s="55"/>
      <c r="E538" s="172"/>
      <c r="F538" s="172"/>
    </row>
    <row r="539">
      <c r="C539" s="55"/>
      <c r="E539" s="172"/>
      <c r="F539" s="172"/>
    </row>
    <row r="540">
      <c r="C540" s="55"/>
      <c r="E540" s="172"/>
      <c r="F540" s="172"/>
    </row>
    <row r="541">
      <c r="C541" s="55"/>
      <c r="E541" s="172"/>
      <c r="F541" s="172"/>
    </row>
    <row r="542">
      <c r="C542" s="55"/>
      <c r="E542" s="172"/>
      <c r="F542" s="172"/>
    </row>
    <row r="543">
      <c r="C543" s="55"/>
      <c r="E543" s="172"/>
      <c r="F543" s="172"/>
    </row>
    <row r="544">
      <c r="C544" s="55"/>
      <c r="E544" s="172"/>
      <c r="F544" s="172"/>
    </row>
    <row r="545">
      <c r="C545" s="55"/>
      <c r="E545" s="172"/>
      <c r="F545" s="172"/>
    </row>
    <row r="546">
      <c r="C546" s="55"/>
      <c r="E546" s="172"/>
      <c r="F546" s="172"/>
    </row>
    <row r="547">
      <c r="C547" s="55"/>
      <c r="E547" s="172"/>
      <c r="F547" s="172"/>
    </row>
    <row r="548">
      <c r="C548" s="55"/>
      <c r="E548" s="172"/>
      <c r="F548" s="172"/>
    </row>
    <row r="549">
      <c r="C549" s="55"/>
      <c r="E549" s="172"/>
      <c r="F549" s="172"/>
    </row>
    <row r="550">
      <c r="C550" s="55"/>
      <c r="E550" s="172"/>
      <c r="F550" s="172"/>
    </row>
    <row r="551">
      <c r="C551" s="55"/>
      <c r="E551" s="172"/>
      <c r="F551" s="172"/>
    </row>
    <row r="552">
      <c r="C552" s="55"/>
      <c r="E552" s="172"/>
      <c r="F552" s="172"/>
    </row>
    <row r="553">
      <c r="C553" s="55"/>
      <c r="E553" s="172"/>
      <c r="F553" s="172"/>
    </row>
    <row r="554">
      <c r="C554" s="55"/>
      <c r="E554" s="172"/>
      <c r="F554" s="172"/>
    </row>
    <row r="555">
      <c r="C555" s="55"/>
      <c r="E555" s="172"/>
      <c r="F555" s="172"/>
    </row>
    <row r="556">
      <c r="C556" s="55"/>
      <c r="E556" s="172"/>
      <c r="F556" s="172"/>
    </row>
    <row r="557">
      <c r="C557" s="55"/>
      <c r="E557" s="172"/>
      <c r="F557" s="172"/>
    </row>
    <row r="558">
      <c r="C558" s="55"/>
      <c r="E558" s="172"/>
      <c r="F558" s="172"/>
    </row>
    <row r="559">
      <c r="C559" s="55"/>
      <c r="E559" s="172"/>
      <c r="F559" s="172"/>
    </row>
    <row r="560">
      <c r="C560" s="55"/>
      <c r="E560" s="172"/>
      <c r="F560" s="172"/>
    </row>
    <row r="561">
      <c r="C561" s="55"/>
      <c r="E561" s="172"/>
      <c r="F561" s="172"/>
    </row>
    <row r="562">
      <c r="C562" s="55"/>
      <c r="E562" s="172"/>
      <c r="F562" s="172"/>
    </row>
    <row r="563">
      <c r="C563" s="55"/>
      <c r="E563" s="172"/>
      <c r="F563" s="172"/>
    </row>
    <row r="564">
      <c r="C564" s="55"/>
      <c r="E564" s="172"/>
      <c r="F564" s="172"/>
    </row>
    <row r="565">
      <c r="C565" s="55"/>
      <c r="E565" s="172"/>
      <c r="F565" s="172"/>
    </row>
    <row r="566">
      <c r="C566" s="55"/>
      <c r="E566" s="172"/>
      <c r="F566" s="172"/>
    </row>
    <row r="567">
      <c r="C567" s="55"/>
      <c r="E567" s="172"/>
      <c r="F567" s="172"/>
    </row>
    <row r="568">
      <c r="C568" s="55"/>
      <c r="E568" s="172"/>
      <c r="F568" s="172"/>
    </row>
    <row r="569">
      <c r="C569" s="55"/>
      <c r="E569" s="172"/>
      <c r="F569" s="172"/>
    </row>
    <row r="570">
      <c r="C570" s="55"/>
      <c r="E570" s="172"/>
      <c r="F570" s="172"/>
    </row>
    <row r="571">
      <c r="C571" s="55"/>
      <c r="E571" s="172"/>
      <c r="F571" s="172"/>
    </row>
    <row r="572">
      <c r="C572" s="55"/>
      <c r="E572" s="172"/>
      <c r="F572" s="172"/>
    </row>
    <row r="573">
      <c r="C573" s="55"/>
      <c r="E573" s="172"/>
      <c r="F573" s="172"/>
    </row>
    <row r="574">
      <c r="C574" s="55"/>
      <c r="E574" s="172"/>
      <c r="F574" s="172"/>
    </row>
    <row r="575">
      <c r="C575" s="55"/>
      <c r="E575" s="172"/>
      <c r="F575" s="172"/>
    </row>
    <row r="576">
      <c r="C576" s="55"/>
      <c r="E576" s="172"/>
      <c r="F576" s="172"/>
    </row>
    <row r="577">
      <c r="C577" s="55"/>
      <c r="E577" s="172"/>
      <c r="F577" s="172"/>
    </row>
    <row r="578">
      <c r="C578" s="55"/>
      <c r="E578" s="172"/>
      <c r="F578" s="172"/>
    </row>
    <row r="579">
      <c r="C579" s="55"/>
      <c r="E579" s="172"/>
      <c r="F579" s="172"/>
    </row>
    <row r="580">
      <c r="C580" s="55"/>
      <c r="E580" s="172"/>
      <c r="F580" s="172"/>
    </row>
    <row r="581">
      <c r="C581" s="55"/>
      <c r="E581" s="172"/>
      <c r="F581" s="172"/>
    </row>
    <row r="582">
      <c r="C582" s="55"/>
      <c r="E582" s="172"/>
      <c r="F582" s="172"/>
    </row>
    <row r="583">
      <c r="C583" s="55"/>
      <c r="E583" s="172"/>
      <c r="F583" s="172"/>
    </row>
    <row r="584">
      <c r="C584" s="55"/>
      <c r="E584" s="172"/>
      <c r="F584" s="172"/>
    </row>
    <row r="585">
      <c r="C585" s="55"/>
      <c r="E585" s="172"/>
      <c r="F585" s="172"/>
    </row>
    <row r="586">
      <c r="C586" s="55"/>
      <c r="E586" s="172"/>
      <c r="F586" s="172"/>
    </row>
    <row r="587">
      <c r="C587" s="55"/>
      <c r="E587" s="172"/>
      <c r="F587" s="172"/>
    </row>
    <row r="588">
      <c r="C588" s="55"/>
      <c r="E588" s="172"/>
      <c r="F588" s="172"/>
    </row>
    <row r="589">
      <c r="C589" s="55"/>
      <c r="E589" s="172"/>
      <c r="F589" s="172"/>
    </row>
    <row r="590">
      <c r="C590" s="55"/>
      <c r="E590" s="172"/>
      <c r="F590" s="172"/>
    </row>
    <row r="591">
      <c r="C591" s="55"/>
      <c r="E591" s="172"/>
      <c r="F591" s="172"/>
    </row>
    <row r="592">
      <c r="C592" s="55"/>
      <c r="E592" s="172"/>
      <c r="F592" s="172"/>
    </row>
    <row r="593">
      <c r="C593" s="55"/>
      <c r="E593" s="172"/>
      <c r="F593" s="172"/>
    </row>
    <row r="594">
      <c r="C594" s="55"/>
      <c r="E594" s="172"/>
      <c r="F594" s="172"/>
    </row>
    <row r="595">
      <c r="C595" s="55"/>
      <c r="E595" s="172"/>
      <c r="F595" s="172"/>
    </row>
    <row r="596">
      <c r="C596" s="55"/>
      <c r="E596" s="172"/>
      <c r="F596" s="172"/>
    </row>
    <row r="597">
      <c r="C597" s="55"/>
      <c r="E597" s="172"/>
      <c r="F597" s="172"/>
    </row>
    <row r="598">
      <c r="C598" s="55"/>
      <c r="E598" s="172"/>
      <c r="F598" s="172"/>
    </row>
    <row r="599">
      <c r="C599" s="55"/>
      <c r="E599" s="172"/>
      <c r="F599" s="172"/>
    </row>
    <row r="600">
      <c r="C600" s="55"/>
      <c r="E600" s="172"/>
      <c r="F600" s="172"/>
    </row>
    <row r="601">
      <c r="C601" s="55"/>
      <c r="E601" s="172"/>
      <c r="F601" s="172"/>
    </row>
    <row r="602">
      <c r="C602" s="55"/>
      <c r="E602" s="172"/>
      <c r="F602" s="172"/>
    </row>
    <row r="603">
      <c r="C603" s="55"/>
      <c r="E603" s="172"/>
      <c r="F603" s="172"/>
    </row>
    <row r="604">
      <c r="C604" s="55"/>
      <c r="E604" s="172"/>
      <c r="F604" s="172"/>
    </row>
    <row r="605">
      <c r="C605" s="55"/>
      <c r="E605" s="172"/>
      <c r="F605" s="172"/>
    </row>
    <row r="606">
      <c r="C606" s="55"/>
      <c r="E606" s="172"/>
      <c r="F606" s="172"/>
    </row>
    <row r="607">
      <c r="C607" s="55"/>
      <c r="E607" s="172"/>
      <c r="F607" s="172"/>
    </row>
    <row r="608">
      <c r="C608" s="55"/>
      <c r="E608" s="172"/>
      <c r="F608" s="172"/>
    </row>
    <row r="609">
      <c r="C609" s="55"/>
      <c r="E609" s="172"/>
      <c r="F609" s="172"/>
    </row>
    <row r="610">
      <c r="C610" s="55"/>
      <c r="E610" s="172"/>
      <c r="F610" s="172"/>
    </row>
    <row r="611">
      <c r="C611" s="55"/>
      <c r="E611" s="172"/>
      <c r="F611" s="172"/>
    </row>
    <row r="612">
      <c r="C612" s="55"/>
      <c r="E612" s="172"/>
      <c r="F612" s="172"/>
    </row>
    <row r="613">
      <c r="C613" s="55"/>
      <c r="E613" s="172"/>
      <c r="F613" s="172"/>
    </row>
    <row r="614">
      <c r="C614" s="55"/>
      <c r="E614" s="172"/>
      <c r="F614" s="172"/>
    </row>
    <row r="615">
      <c r="C615" s="55"/>
      <c r="E615" s="172"/>
      <c r="F615" s="172"/>
    </row>
    <row r="616">
      <c r="C616" s="55"/>
      <c r="E616" s="172"/>
      <c r="F616" s="172"/>
    </row>
    <row r="617">
      <c r="C617" s="55"/>
      <c r="E617" s="172"/>
      <c r="F617" s="172"/>
    </row>
    <row r="618">
      <c r="C618" s="55"/>
      <c r="E618" s="172"/>
      <c r="F618" s="172"/>
    </row>
    <row r="619">
      <c r="C619" s="55"/>
      <c r="E619" s="172"/>
      <c r="F619" s="172"/>
    </row>
    <row r="620">
      <c r="C620" s="55"/>
      <c r="E620" s="172"/>
      <c r="F620" s="172"/>
    </row>
    <row r="621">
      <c r="C621" s="55"/>
      <c r="E621" s="172"/>
      <c r="F621" s="172"/>
    </row>
    <row r="622">
      <c r="C622" s="55"/>
      <c r="E622" s="172"/>
      <c r="F622" s="172"/>
    </row>
    <row r="623">
      <c r="C623" s="55"/>
      <c r="E623" s="172"/>
      <c r="F623" s="172"/>
    </row>
    <row r="624">
      <c r="C624" s="55"/>
      <c r="E624" s="172"/>
      <c r="F624" s="172"/>
    </row>
    <row r="625">
      <c r="C625" s="55"/>
      <c r="E625" s="172"/>
      <c r="F625" s="172"/>
    </row>
    <row r="626">
      <c r="C626" s="55"/>
      <c r="E626" s="172"/>
      <c r="F626" s="172"/>
    </row>
    <row r="627">
      <c r="C627" s="55"/>
      <c r="E627" s="172"/>
      <c r="F627" s="172"/>
    </row>
    <row r="628">
      <c r="C628" s="55"/>
      <c r="E628" s="172"/>
      <c r="F628" s="172"/>
    </row>
    <row r="629">
      <c r="C629" s="55"/>
      <c r="E629" s="172"/>
      <c r="F629" s="172"/>
    </row>
    <row r="630">
      <c r="C630" s="55"/>
      <c r="E630" s="172"/>
      <c r="F630" s="172"/>
    </row>
    <row r="631">
      <c r="C631" s="55"/>
      <c r="E631" s="172"/>
      <c r="F631" s="172"/>
    </row>
    <row r="632">
      <c r="C632" s="55"/>
      <c r="E632" s="172"/>
      <c r="F632" s="172"/>
    </row>
    <row r="633">
      <c r="C633" s="55"/>
      <c r="E633" s="172"/>
      <c r="F633" s="172"/>
    </row>
    <row r="634">
      <c r="C634" s="55"/>
      <c r="E634" s="172"/>
      <c r="F634" s="172"/>
    </row>
    <row r="635">
      <c r="C635" s="55"/>
      <c r="E635" s="172"/>
      <c r="F635" s="172"/>
    </row>
    <row r="636">
      <c r="C636" s="55"/>
      <c r="E636" s="172"/>
      <c r="F636" s="172"/>
    </row>
    <row r="637">
      <c r="C637" s="55"/>
      <c r="E637" s="172"/>
      <c r="F637" s="172"/>
    </row>
    <row r="638">
      <c r="C638" s="55"/>
      <c r="E638" s="172"/>
      <c r="F638" s="172"/>
    </row>
    <row r="639">
      <c r="C639" s="55"/>
      <c r="E639" s="172"/>
      <c r="F639" s="172"/>
    </row>
    <row r="640">
      <c r="C640" s="55"/>
      <c r="E640" s="172"/>
      <c r="F640" s="172"/>
    </row>
    <row r="641">
      <c r="C641" s="55"/>
      <c r="E641" s="172"/>
      <c r="F641" s="172"/>
    </row>
    <row r="642">
      <c r="C642" s="55"/>
      <c r="E642" s="172"/>
      <c r="F642" s="172"/>
    </row>
    <row r="643">
      <c r="C643" s="55"/>
      <c r="E643" s="172"/>
      <c r="F643" s="172"/>
    </row>
    <row r="644">
      <c r="C644" s="55"/>
      <c r="E644" s="172"/>
      <c r="F644" s="172"/>
    </row>
    <row r="645">
      <c r="C645" s="55"/>
      <c r="E645" s="172"/>
      <c r="F645" s="172"/>
    </row>
    <row r="646">
      <c r="C646" s="55"/>
      <c r="E646" s="172"/>
      <c r="F646" s="172"/>
    </row>
    <row r="647">
      <c r="C647" s="55"/>
      <c r="E647" s="172"/>
      <c r="F647" s="172"/>
    </row>
    <row r="648">
      <c r="C648" s="55"/>
      <c r="E648" s="172"/>
      <c r="F648" s="172"/>
    </row>
    <row r="649">
      <c r="C649" s="55"/>
      <c r="E649" s="172"/>
      <c r="F649" s="172"/>
    </row>
    <row r="650">
      <c r="C650" s="55"/>
      <c r="E650" s="172"/>
      <c r="F650" s="172"/>
    </row>
    <row r="651">
      <c r="C651" s="55"/>
      <c r="E651" s="172"/>
      <c r="F651" s="172"/>
    </row>
    <row r="652">
      <c r="C652" s="55"/>
      <c r="E652" s="172"/>
      <c r="F652" s="172"/>
    </row>
    <row r="653">
      <c r="C653" s="55"/>
      <c r="E653" s="172"/>
      <c r="F653" s="172"/>
    </row>
    <row r="654">
      <c r="C654" s="55"/>
      <c r="E654" s="172"/>
      <c r="F654" s="172"/>
    </row>
    <row r="655">
      <c r="C655" s="55"/>
      <c r="E655" s="172"/>
      <c r="F655" s="172"/>
    </row>
    <row r="656">
      <c r="C656" s="55"/>
      <c r="E656" s="172"/>
      <c r="F656" s="172"/>
    </row>
    <row r="657">
      <c r="C657" s="55"/>
      <c r="E657" s="172"/>
      <c r="F657" s="172"/>
    </row>
    <row r="658">
      <c r="C658" s="55"/>
      <c r="E658" s="172"/>
      <c r="F658" s="172"/>
    </row>
    <row r="659">
      <c r="C659" s="55"/>
      <c r="E659" s="172"/>
      <c r="F659" s="172"/>
    </row>
    <row r="660">
      <c r="C660" s="55"/>
      <c r="E660" s="172"/>
      <c r="F660" s="172"/>
    </row>
    <row r="661">
      <c r="C661" s="55"/>
      <c r="E661" s="172"/>
      <c r="F661" s="172"/>
    </row>
    <row r="662">
      <c r="C662" s="55"/>
      <c r="E662" s="172"/>
      <c r="F662" s="172"/>
    </row>
    <row r="663">
      <c r="C663" s="55"/>
      <c r="E663" s="172"/>
      <c r="F663" s="172"/>
    </row>
    <row r="664">
      <c r="C664" s="55"/>
      <c r="E664" s="172"/>
      <c r="F664" s="172"/>
    </row>
    <row r="665">
      <c r="C665" s="55"/>
      <c r="E665" s="172"/>
      <c r="F665" s="172"/>
    </row>
    <row r="666">
      <c r="C666" s="55"/>
      <c r="E666" s="172"/>
      <c r="F666" s="172"/>
    </row>
    <row r="667">
      <c r="C667" s="55"/>
      <c r="E667" s="172"/>
      <c r="F667" s="172"/>
    </row>
    <row r="668">
      <c r="C668" s="55"/>
      <c r="E668" s="172"/>
      <c r="F668" s="172"/>
    </row>
    <row r="669">
      <c r="C669" s="55"/>
      <c r="E669" s="172"/>
      <c r="F669" s="172"/>
    </row>
    <row r="670">
      <c r="C670" s="55"/>
      <c r="E670" s="172"/>
      <c r="F670" s="172"/>
    </row>
    <row r="671">
      <c r="C671" s="55"/>
      <c r="E671" s="172"/>
      <c r="F671" s="172"/>
    </row>
    <row r="672">
      <c r="C672" s="55"/>
      <c r="E672" s="172"/>
      <c r="F672" s="172"/>
    </row>
    <row r="673">
      <c r="C673" s="55"/>
      <c r="E673" s="172"/>
      <c r="F673" s="172"/>
    </row>
    <row r="674">
      <c r="C674" s="55"/>
      <c r="E674" s="172"/>
      <c r="F674" s="172"/>
    </row>
    <row r="675">
      <c r="C675" s="55"/>
      <c r="E675" s="172"/>
      <c r="F675" s="172"/>
    </row>
    <row r="676">
      <c r="C676" s="55"/>
      <c r="E676" s="172"/>
      <c r="F676" s="172"/>
    </row>
    <row r="677">
      <c r="C677" s="55"/>
      <c r="E677" s="172"/>
      <c r="F677" s="172"/>
    </row>
    <row r="678">
      <c r="C678" s="55"/>
      <c r="E678" s="172"/>
      <c r="F678" s="172"/>
    </row>
    <row r="679">
      <c r="C679" s="55"/>
      <c r="E679" s="172"/>
      <c r="F679" s="172"/>
    </row>
    <row r="680">
      <c r="C680" s="55"/>
      <c r="E680" s="172"/>
      <c r="F680" s="172"/>
    </row>
    <row r="681">
      <c r="C681" s="55"/>
      <c r="E681" s="172"/>
      <c r="F681" s="172"/>
    </row>
    <row r="682">
      <c r="C682" s="55"/>
      <c r="E682" s="172"/>
      <c r="F682" s="172"/>
    </row>
    <row r="683">
      <c r="C683" s="55"/>
      <c r="E683" s="172"/>
      <c r="F683" s="172"/>
    </row>
    <row r="684">
      <c r="C684" s="55"/>
      <c r="E684" s="172"/>
      <c r="F684" s="172"/>
    </row>
    <row r="685">
      <c r="C685" s="55"/>
      <c r="E685" s="172"/>
      <c r="F685" s="172"/>
    </row>
    <row r="686">
      <c r="C686" s="55"/>
      <c r="E686" s="172"/>
      <c r="F686" s="172"/>
    </row>
    <row r="687">
      <c r="C687" s="55"/>
      <c r="E687" s="172"/>
      <c r="F687" s="172"/>
    </row>
    <row r="688">
      <c r="C688" s="55"/>
      <c r="E688" s="172"/>
      <c r="F688" s="172"/>
    </row>
    <row r="689">
      <c r="C689" s="55"/>
      <c r="E689" s="172"/>
      <c r="F689" s="172"/>
    </row>
    <row r="690">
      <c r="C690" s="55"/>
      <c r="E690" s="172"/>
      <c r="F690" s="172"/>
    </row>
    <row r="691">
      <c r="C691" s="55"/>
      <c r="E691" s="172"/>
      <c r="F691" s="172"/>
    </row>
    <row r="692">
      <c r="C692" s="55"/>
      <c r="E692" s="172"/>
      <c r="F692" s="172"/>
    </row>
    <row r="693">
      <c r="C693" s="55"/>
      <c r="E693" s="172"/>
      <c r="F693" s="172"/>
    </row>
    <row r="694">
      <c r="C694" s="55"/>
      <c r="E694" s="172"/>
      <c r="F694" s="172"/>
    </row>
    <row r="695">
      <c r="C695" s="55"/>
      <c r="E695" s="172"/>
      <c r="F695" s="172"/>
    </row>
    <row r="696">
      <c r="C696" s="55"/>
      <c r="E696" s="172"/>
      <c r="F696" s="172"/>
    </row>
    <row r="697">
      <c r="C697" s="55"/>
      <c r="E697" s="172"/>
      <c r="F697" s="172"/>
    </row>
    <row r="698">
      <c r="C698" s="55"/>
      <c r="E698" s="172"/>
      <c r="F698" s="172"/>
    </row>
    <row r="699">
      <c r="C699" s="55"/>
      <c r="E699" s="172"/>
      <c r="F699" s="172"/>
    </row>
    <row r="700">
      <c r="C700" s="55"/>
      <c r="E700" s="172"/>
      <c r="F700" s="172"/>
    </row>
    <row r="701">
      <c r="C701" s="55"/>
      <c r="E701" s="172"/>
      <c r="F701" s="172"/>
    </row>
    <row r="702">
      <c r="C702" s="55"/>
      <c r="E702" s="172"/>
      <c r="F702" s="172"/>
    </row>
    <row r="703">
      <c r="C703" s="55"/>
      <c r="E703" s="172"/>
      <c r="F703" s="172"/>
    </row>
    <row r="704">
      <c r="C704" s="55"/>
      <c r="E704" s="172"/>
      <c r="F704" s="172"/>
    </row>
    <row r="705">
      <c r="C705" s="55"/>
      <c r="E705" s="172"/>
      <c r="F705" s="172"/>
    </row>
    <row r="706">
      <c r="C706" s="55"/>
      <c r="E706" s="172"/>
      <c r="F706" s="172"/>
    </row>
    <row r="707">
      <c r="C707" s="55"/>
      <c r="E707" s="172"/>
      <c r="F707" s="172"/>
    </row>
    <row r="708">
      <c r="C708" s="55"/>
      <c r="E708" s="172"/>
      <c r="F708" s="172"/>
    </row>
    <row r="709">
      <c r="C709" s="55"/>
      <c r="E709" s="172"/>
      <c r="F709" s="172"/>
    </row>
    <row r="710">
      <c r="C710" s="55"/>
      <c r="E710" s="172"/>
      <c r="F710" s="172"/>
    </row>
    <row r="711">
      <c r="C711" s="55"/>
      <c r="E711" s="172"/>
      <c r="F711" s="172"/>
    </row>
    <row r="712">
      <c r="C712" s="55"/>
      <c r="E712" s="172"/>
      <c r="F712" s="172"/>
    </row>
    <row r="713">
      <c r="C713" s="55"/>
      <c r="E713" s="172"/>
      <c r="F713" s="172"/>
    </row>
    <row r="714">
      <c r="C714" s="55"/>
      <c r="E714" s="172"/>
      <c r="F714" s="172"/>
    </row>
    <row r="715">
      <c r="C715" s="55"/>
      <c r="E715" s="172"/>
      <c r="F715" s="172"/>
    </row>
    <row r="716">
      <c r="C716" s="55"/>
      <c r="E716" s="172"/>
      <c r="F716" s="172"/>
    </row>
    <row r="717">
      <c r="C717" s="55"/>
      <c r="E717" s="172"/>
      <c r="F717" s="172"/>
    </row>
    <row r="718">
      <c r="C718" s="55"/>
      <c r="E718" s="172"/>
      <c r="F718" s="172"/>
    </row>
    <row r="719">
      <c r="C719" s="55"/>
      <c r="E719" s="172"/>
      <c r="F719" s="172"/>
    </row>
    <row r="720">
      <c r="C720" s="55"/>
      <c r="E720" s="172"/>
      <c r="F720" s="172"/>
    </row>
    <row r="721">
      <c r="C721" s="55"/>
      <c r="E721" s="172"/>
      <c r="F721" s="172"/>
    </row>
    <row r="722">
      <c r="C722" s="55"/>
      <c r="E722" s="172"/>
      <c r="F722" s="172"/>
    </row>
    <row r="723">
      <c r="C723" s="55"/>
      <c r="E723" s="172"/>
      <c r="F723" s="172"/>
    </row>
    <row r="724">
      <c r="C724" s="55"/>
      <c r="E724" s="172"/>
      <c r="F724" s="172"/>
    </row>
    <row r="725">
      <c r="C725" s="55"/>
      <c r="E725" s="172"/>
      <c r="F725" s="172"/>
    </row>
    <row r="726">
      <c r="C726" s="55"/>
      <c r="E726" s="172"/>
      <c r="F726" s="172"/>
    </row>
    <row r="727">
      <c r="C727" s="55"/>
      <c r="E727" s="172"/>
      <c r="F727" s="172"/>
    </row>
    <row r="728">
      <c r="C728" s="55"/>
      <c r="E728" s="172"/>
      <c r="F728" s="172"/>
    </row>
    <row r="729">
      <c r="C729" s="55"/>
      <c r="E729" s="172"/>
      <c r="F729" s="172"/>
    </row>
    <row r="730">
      <c r="C730" s="55"/>
      <c r="E730" s="172"/>
      <c r="F730" s="172"/>
    </row>
    <row r="731">
      <c r="C731" s="55"/>
      <c r="E731" s="172"/>
      <c r="F731" s="172"/>
    </row>
    <row r="732">
      <c r="C732" s="55"/>
      <c r="E732" s="172"/>
      <c r="F732" s="172"/>
    </row>
    <row r="733">
      <c r="C733" s="55"/>
      <c r="E733" s="172"/>
      <c r="F733" s="172"/>
    </row>
    <row r="734">
      <c r="C734" s="55"/>
      <c r="E734" s="172"/>
      <c r="F734" s="172"/>
    </row>
    <row r="735">
      <c r="C735" s="55"/>
      <c r="E735" s="172"/>
      <c r="F735" s="172"/>
    </row>
    <row r="736">
      <c r="C736" s="55"/>
      <c r="E736" s="172"/>
      <c r="F736" s="172"/>
    </row>
    <row r="737">
      <c r="C737" s="55"/>
      <c r="E737" s="172"/>
      <c r="F737" s="172"/>
    </row>
    <row r="738">
      <c r="C738" s="55"/>
      <c r="E738" s="172"/>
      <c r="F738" s="172"/>
    </row>
    <row r="739">
      <c r="C739" s="55"/>
      <c r="E739" s="172"/>
      <c r="F739" s="172"/>
    </row>
    <row r="740">
      <c r="C740" s="55"/>
      <c r="E740" s="172"/>
      <c r="F740" s="172"/>
    </row>
    <row r="741">
      <c r="C741" s="55"/>
      <c r="E741" s="172"/>
      <c r="F741" s="172"/>
    </row>
    <row r="742">
      <c r="C742" s="55"/>
      <c r="E742" s="172"/>
      <c r="F742" s="172"/>
    </row>
    <row r="743">
      <c r="C743" s="55"/>
      <c r="E743" s="172"/>
      <c r="F743" s="172"/>
    </row>
    <row r="744">
      <c r="C744" s="55"/>
      <c r="E744" s="172"/>
      <c r="F744" s="172"/>
    </row>
    <row r="745">
      <c r="C745" s="55"/>
      <c r="E745" s="172"/>
      <c r="F745" s="172"/>
    </row>
    <row r="746">
      <c r="C746" s="55"/>
      <c r="E746" s="172"/>
      <c r="F746" s="172"/>
    </row>
    <row r="747">
      <c r="C747" s="55"/>
      <c r="E747" s="172"/>
      <c r="F747" s="172"/>
    </row>
    <row r="748">
      <c r="C748" s="55"/>
      <c r="E748" s="172"/>
      <c r="F748" s="172"/>
    </row>
    <row r="749">
      <c r="C749" s="55"/>
      <c r="E749" s="172"/>
      <c r="F749" s="172"/>
    </row>
    <row r="750">
      <c r="C750" s="55"/>
      <c r="E750" s="172"/>
      <c r="F750" s="172"/>
    </row>
    <row r="751">
      <c r="C751" s="55"/>
      <c r="E751" s="172"/>
      <c r="F751" s="172"/>
    </row>
    <row r="752">
      <c r="C752" s="55"/>
      <c r="E752" s="172"/>
      <c r="F752" s="172"/>
    </row>
    <row r="753">
      <c r="C753" s="55"/>
      <c r="E753" s="172"/>
      <c r="F753" s="172"/>
    </row>
    <row r="754">
      <c r="C754" s="55"/>
      <c r="E754" s="172"/>
      <c r="F754" s="172"/>
    </row>
    <row r="755">
      <c r="C755" s="55"/>
      <c r="E755" s="172"/>
      <c r="F755" s="172"/>
    </row>
    <row r="756">
      <c r="C756" s="55"/>
      <c r="E756" s="172"/>
      <c r="F756" s="172"/>
    </row>
    <row r="757">
      <c r="C757" s="55"/>
      <c r="E757" s="172"/>
      <c r="F757" s="172"/>
    </row>
    <row r="758">
      <c r="C758" s="55"/>
      <c r="E758" s="172"/>
      <c r="F758" s="172"/>
    </row>
    <row r="759">
      <c r="C759" s="55"/>
      <c r="E759" s="172"/>
      <c r="F759" s="172"/>
    </row>
    <row r="760">
      <c r="C760" s="55"/>
      <c r="E760" s="172"/>
      <c r="F760" s="172"/>
    </row>
    <row r="761">
      <c r="C761" s="55"/>
      <c r="E761" s="172"/>
      <c r="F761" s="172"/>
    </row>
    <row r="762">
      <c r="C762" s="55"/>
      <c r="E762" s="172"/>
      <c r="F762" s="172"/>
    </row>
    <row r="763">
      <c r="C763" s="55"/>
      <c r="E763" s="172"/>
      <c r="F763" s="172"/>
    </row>
    <row r="764">
      <c r="C764" s="55"/>
      <c r="E764" s="172"/>
      <c r="F764" s="172"/>
    </row>
    <row r="765">
      <c r="C765" s="55"/>
      <c r="E765" s="172"/>
      <c r="F765" s="172"/>
    </row>
    <row r="766">
      <c r="C766" s="55"/>
      <c r="E766" s="172"/>
      <c r="F766" s="172"/>
    </row>
    <row r="767">
      <c r="C767" s="55"/>
      <c r="E767" s="172"/>
      <c r="F767" s="172"/>
    </row>
    <row r="768">
      <c r="C768" s="55"/>
      <c r="E768" s="172"/>
      <c r="F768" s="172"/>
    </row>
    <row r="769">
      <c r="C769" s="55"/>
      <c r="E769" s="172"/>
      <c r="F769" s="172"/>
    </row>
    <row r="770">
      <c r="C770" s="55"/>
      <c r="E770" s="172"/>
      <c r="F770" s="172"/>
    </row>
    <row r="771">
      <c r="C771" s="55"/>
      <c r="E771" s="172"/>
      <c r="F771" s="172"/>
    </row>
    <row r="772">
      <c r="C772" s="55"/>
      <c r="E772" s="172"/>
      <c r="F772" s="172"/>
    </row>
    <row r="773">
      <c r="C773" s="55"/>
      <c r="E773" s="172"/>
      <c r="F773" s="172"/>
    </row>
    <row r="774">
      <c r="C774" s="55"/>
      <c r="E774" s="172"/>
      <c r="F774" s="172"/>
    </row>
    <row r="775">
      <c r="C775" s="55"/>
      <c r="E775" s="172"/>
      <c r="F775" s="172"/>
    </row>
    <row r="776">
      <c r="C776" s="55"/>
      <c r="E776" s="172"/>
      <c r="F776" s="172"/>
    </row>
    <row r="777">
      <c r="C777" s="55"/>
      <c r="E777" s="172"/>
      <c r="F777" s="172"/>
    </row>
    <row r="778">
      <c r="C778" s="55"/>
      <c r="E778" s="172"/>
      <c r="F778" s="172"/>
    </row>
    <row r="779">
      <c r="C779" s="55"/>
      <c r="E779" s="172"/>
      <c r="F779" s="172"/>
    </row>
    <row r="780">
      <c r="C780" s="55"/>
      <c r="E780" s="172"/>
      <c r="F780" s="172"/>
    </row>
    <row r="781">
      <c r="C781" s="55"/>
      <c r="E781" s="172"/>
      <c r="F781" s="172"/>
    </row>
    <row r="782">
      <c r="C782" s="55"/>
      <c r="E782" s="172"/>
      <c r="F782" s="172"/>
    </row>
    <row r="783">
      <c r="C783" s="55"/>
      <c r="E783" s="172"/>
      <c r="F783" s="172"/>
    </row>
    <row r="784">
      <c r="C784" s="55"/>
      <c r="E784" s="172"/>
      <c r="F784" s="172"/>
    </row>
    <row r="785">
      <c r="C785" s="55"/>
      <c r="E785" s="172"/>
      <c r="F785" s="172"/>
    </row>
    <row r="786">
      <c r="C786" s="55"/>
      <c r="E786" s="172"/>
      <c r="F786" s="172"/>
    </row>
    <row r="787">
      <c r="C787" s="55"/>
      <c r="E787" s="172"/>
      <c r="F787" s="172"/>
    </row>
    <row r="788">
      <c r="C788" s="55"/>
      <c r="E788" s="172"/>
      <c r="F788" s="172"/>
    </row>
    <row r="789">
      <c r="C789" s="55"/>
      <c r="E789" s="172"/>
      <c r="F789" s="172"/>
    </row>
    <row r="790">
      <c r="C790" s="55"/>
      <c r="E790" s="172"/>
      <c r="F790" s="172"/>
    </row>
    <row r="791">
      <c r="C791" s="55"/>
      <c r="E791" s="172"/>
      <c r="F791" s="172"/>
    </row>
    <row r="792">
      <c r="C792" s="55"/>
      <c r="E792" s="172"/>
      <c r="F792" s="172"/>
    </row>
    <row r="793">
      <c r="C793" s="55"/>
      <c r="E793" s="172"/>
      <c r="F793" s="172"/>
    </row>
    <row r="794">
      <c r="C794" s="55"/>
      <c r="E794" s="172"/>
      <c r="F794" s="172"/>
    </row>
    <row r="795">
      <c r="C795" s="55"/>
      <c r="E795" s="172"/>
      <c r="F795" s="172"/>
    </row>
    <row r="796">
      <c r="C796" s="55"/>
      <c r="E796" s="172"/>
      <c r="F796" s="172"/>
    </row>
    <row r="797">
      <c r="C797" s="55"/>
      <c r="E797" s="172"/>
      <c r="F797" s="172"/>
    </row>
    <row r="798">
      <c r="C798" s="55"/>
      <c r="E798" s="172"/>
      <c r="F798" s="172"/>
    </row>
    <row r="799">
      <c r="C799" s="55"/>
      <c r="E799" s="172"/>
      <c r="F799" s="172"/>
    </row>
    <row r="800">
      <c r="C800" s="55"/>
      <c r="E800" s="172"/>
      <c r="F800" s="172"/>
    </row>
    <row r="801">
      <c r="C801" s="55"/>
      <c r="E801" s="172"/>
      <c r="F801" s="172"/>
    </row>
    <row r="802">
      <c r="C802" s="55"/>
      <c r="E802" s="172"/>
      <c r="F802" s="172"/>
    </row>
    <row r="803">
      <c r="C803" s="55"/>
      <c r="E803" s="172"/>
      <c r="F803" s="172"/>
    </row>
    <row r="804">
      <c r="C804" s="55"/>
      <c r="E804" s="172"/>
      <c r="F804" s="172"/>
    </row>
    <row r="805">
      <c r="C805" s="55"/>
      <c r="E805" s="172"/>
      <c r="F805" s="172"/>
    </row>
    <row r="806">
      <c r="C806" s="55"/>
      <c r="E806" s="172"/>
      <c r="F806" s="172"/>
    </row>
    <row r="807">
      <c r="C807" s="55"/>
      <c r="E807" s="172"/>
      <c r="F807" s="172"/>
    </row>
    <row r="808">
      <c r="C808" s="55"/>
      <c r="E808" s="172"/>
      <c r="F808" s="172"/>
    </row>
    <row r="809">
      <c r="C809" s="55"/>
      <c r="E809" s="172"/>
      <c r="F809" s="172"/>
    </row>
    <row r="810">
      <c r="C810" s="55"/>
      <c r="E810" s="172"/>
      <c r="F810" s="172"/>
    </row>
    <row r="811">
      <c r="C811" s="55"/>
      <c r="E811" s="172"/>
      <c r="F811" s="172"/>
    </row>
    <row r="812">
      <c r="C812" s="55"/>
      <c r="E812" s="172"/>
      <c r="F812" s="172"/>
    </row>
    <row r="813">
      <c r="C813" s="55"/>
      <c r="E813" s="172"/>
      <c r="F813" s="172"/>
    </row>
    <row r="814">
      <c r="C814" s="55"/>
      <c r="E814" s="172"/>
      <c r="F814" s="172"/>
    </row>
    <row r="815">
      <c r="C815" s="55"/>
      <c r="E815" s="172"/>
      <c r="F815" s="172"/>
    </row>
    <row r="816">
      <c r="C816" s="55"/>
      <c r="E816" s="172"/>
      <c r="F816" s="172"/>
    </row>
    <row r="817">
      <c r="C817" s="55"/>
      <c r="E817" s="172"/>
      <c r="F817" s="172"/>
    </row>
    <row r="818">
      <c r="C818" s="55"/>
      <c r="E818" s="172"/>
      <c r="F818" s="172"/>
    </row>
    <row r="819">
      <c r="C819" s="55"/>
      <c r="E819" s="172"/>
      <c r="F819" s="172"/>
    </row>
    <row r="820">
      <c r="C820" s="55"/>
      <c r="E820" s="172"/>
      <c r="F820" s="172"/>
    </row>
    <row r="821">
      <c r="C821" s="55"/>
      <c r="E821" s="172"/>
      <c r="F821" s="172"/>
    </row>
    <row r="822">
      <c r="C822" s="55"/>
      <c r="E822" s="172"/>
      <c r="F822" s="172"/>
    </row>
    <row r="823">
      <c r="C823" s="55"/>
      <c r="E823" s="172"/>
      <c r="F823" s="172"/>
    </row>
    <row r="824">
      <c r="C824" s="55"/>
      <c r="E824" s="172"/>
      <c r="F824" s="172"/>
    </row>
    <row r="825">
      <c r="C825" s="55"/>
      <c r="E825" s="172"/>
      <c r="F825" s="172"/>
    </row>
    <row r="826">
      <c r="C826" s="55"/>
      <c r="E826" s="172"/>
      <c r="F826" s="172"/>
    </row>
    <row r="827">
      <c r="C827" s="55"/>
      <c r="E827" s="172"/>
      <c r="F827" s="172"/>
    </row>
    <row r="828">
      <c r="C828" s="55"/>
      <c r="E828" s="172"/>
      <c r="F828" s="172"/>
    </row>
    <row r="829">
      <c r="C829" s="55"/>
      <c r="E829" s="172"/>
      <c r="F829" s="172"/>
    </row>
    <row r="830">
      <c r="C830" s="55"/>
      <c r="E830" s="172"/>
      <c r="F830" s="172"/>
    </row>
    <row r="831">
      <c r="C831" s="55"/>
      <c r="E831" s="172"/>
      <c r="F831" s="172"/>
    </row>
    <row r="832">
      <c r="C832" s="55"/>
      <c r="E832" s="172"/>
      <c r="F832" s="172"/>
    </row>
    <row r="833">
      <c r="C833" s="55"/>
      <c r="E833" s="172"/>
      <c r="F833" s="172"/>
    </row>
    <row r="834">
      <c r="C834" s="55"/>
      <c r="E834" s="172"/>
      <c r="F834" s="172"/>
    </row>
    <row r="835">
      <c r="C835" s="55"/>
      <c r="E835" s="172"/>
      <c r="F835" s="172"/>
    </row>
    <row r="836">
      <c r="C836" s="55"/>
      <c r="E836" s="172"/>
      <c r="F836" s="172"/>
    </row>
    <row r="837">
      <c r="C837" s="55"/>
      <c r="E837" s="172"/>
      <c r="F837" s="172"/>
    </row>
    <row r="838">
      <c r="C838" s="55"/>
      <c r="E838" s="172"/>
      <c r="F838" s="172"/>
    </row>
    <row r="839">
      <c r="C839" s="55"/>
      <c r="E839" s="172"/>
      <c r="F839" s="172"/>
    </row>
    <row r="840">
      <c r="C840" s="55"/>
      <c r="E840" s="172"/>
      <c r="F840" s="172"/>
    </row>
    <row r="841">
      <c r="C841" s="55"/>
      <c r="E841" s="172"/>
      <c r="F841" s="172"/>
    </row>
    <row r="842">
      <c r="C842" s="55"/>
      <c r="E842" s="172"/>
      <c r="F842" s="172"/>
    </row>
    <row r="843">
      <c r="C843" s="55"/>
      <c r="E843" s="172"/>
      <c r="F843" s="172"/>
    </row>
    <row r="844">
      <c r="C844" s="55"/>
      <c r="E844" s="172"/>
      <c r="F844" s="172"/>
    </row>
    <row r="845">
      <c r="C845" s="55"/>
      <c r="E845" s="172"/>
      <c r="F845" s="172"/>
    </row>
    <row r="846">
      <c r="C846" s="55"/>
      <c r="E846" s="172"/>
      <c r="F846" s="172"/>
    </row>
    <row r="847">
      <c r="C847" s="55"/>
      <c r="E847" s="172"/>
      <c r="F847" s="172"/>
    </row>
    <row r="848">
      <c r="C848" s="55"/>
      <c r="E848" s="172"/>
      <c r="F848" s="172"/>
    </row>
    <row r="849">
      <c r="C849" s="55"/>
      <c r="E849" s="172"/>
      <c r="F849" s="172"/>
    </row>
    <row r="850">
      <c r="C850" s="55"/>
      <c r="E850" s="172"/>
      <c r="F850" s="172"/>
    </row>
    <row r="851">
      <c r="C851" s="55"/>
      <c r="E851" s="172"/>
      <c r="F851" s="172"/>
    </row>
    <row r="852">
      <c r="C852" s="55"/>
      <c r="E852" s="172"/>
      <c r="F852" s="172"/>
    </row>
    <row r="853">
      <c r="C853" s="55"/>
      <c r="E853" s="172"/>
      <c r="F853" s="172"/>
    </row>
    <row r="854">
      <c r="C854" s="55"/>
      <c r="E854" s="172"/>
      <c r="F854" s="172"/>
    </row>
    <row r="855">
      <c r="C855" s="55"/>
      <c r="E855" s="172"/>
      <c r="F855" s="172"/>
    </row>
    <row r="856">
      <c r="C856" s="55"/>
      <c r="E856" s="172"/>
      <c r="F856" s="172"/>
    </row>
    <row r="857">
      <c r="C857" s="55"/>
      <c r="E857" s="172"/>
      <c r="F857" s="172"/>
    </row>
    <row r="858">
      <c r="C858" s="55"/>
      <c r="E858" s="172"/>
      <c r="F858" s="172"/>
    </row>
    <row r="859">
      <c r="C859" s="55"/>
      <c r="E859" s="172"/>
      <c r="F859" s="172"/>
    </row>
    <row r="860">
      <c r="C860" s="55"/>
      <c r="E860" s="172"/>
      <c r="F860" s="172"/>
    </row>
    <row r="861">
      <c r="C861" s="55"/>
      <c r="E861" s="172"/>
      <c r="F861" s="172"/>
    </row>
    <row r="862">
      <c r="C862" s="55"/>
      <c r="E862" s="172"/>
      <c r="F862" s="172"/>
    </row>
    <row r="863">
      <c r="C863" s="55"/>
      <c r="E863" s="172"/>
      <c r="F863" s="172"/>
    </row>
    <row r="864">
      <c r="C864" s="55"/>
      <c r="E864" s="172"/>
      <c r="F864" s="172"/>
    </row>
    <row r="865">
      <c r="C865" s="55"/>
      <c r="E865" s="172"/>
      <c r="F865" s="172"/>
    </row>
    <row r="866">
      <c r="C866" s="55"/>
      <c r="E866" s="172"/>
      <c r="F866" s="172"/>
    </row>
    <row r="867">
      <c r="C867" s="55"/>
      <c r="E867" s="172"/>
      <c r="F867" s="172"/>
    </row>
    <row r="868">
      <c r="C868" s="55"/>
      <c r="E868" s="172"/>
      <c r="F868" s="172"/>
    </row>
    <row r="869">
      <c r="C869" s="55"/>
      <c r="E869" s="172"/>
      <c r="F869" s="172"/>
    </row>
    <row r="870">
      <c r="C870" s="55"/>
      <c r="E870" s="172"/>
      <c r="F870" s="172"/>
    </row>
    <row r="871">
      <c r="C871" s="55"/>
      <c r="E871" s="172"/>
      <c r="F871" s="172"/>
    </row>
    <row r="872">
      <c r="C872" s="55"/>
      <c r="E872" s="172"/>
      <c r="F872" s="172"/>
    </row>
    <row r="873">
      <c r="C873" s="55"/>
      <c r="E873" s="172"/>
      <c r="F873" s="172"/>
    </row>
    <row r="874">
      <c r="C874" s="55"/>
      <c r="E874" s="172"/>
      <c r="F874" s="172"/>
    </row>
    <row r="875">
      <c r="C875" s="55"/>
      <c r="E875" s="172"/>
      <c r="F875" s="172"/>
    </row>
    <row r="876">
      <c r="C876" s="55"/>
      <c r="E876" s="172"/>
      <c r="F876" s="172"/>
    </row>
    <row r="877">
      <c r="C877" s="55"/>
      <c r="E877" s="172"/>
      <c r="F877" s="172"/>
    </row>
    <row r="878">
      <c r="C878" s="55"/>
      <c r="E878" s="172"/>
      <c r="F878" s="172"/>
    </row>
    <row r="879">
      <c r="C879" s="55"/>
      <c r="E879" s="172"/>
      <c r="F879" s="172"/>
    </row>
    <row r="880">
      <c r="C880" s="55"/>
      <c r="E880" s="172"/>
      <c r="F880" s="172"/>
    </row>
    <row r="881">
      <c r="C881" s="55"/>
      <c r="E881" s="172"/>
      <c r="F881" s="172"/>
    </row>
    <row r="882">
      <c r="C882" s="55"/>
      <c r="E882" s="172"/>
      <c r="F882" s="172"/>
    </row>
    <row r="883">
      <c r="C883" s="55"/>
      <c r="E883" s="172"/>
      <c r="F883" s="172"/>
    </row>
    <row r="884">
      <c r="C884" s="55"/>
      <c r="E884" s="172"/>
      <c r="F884" s="172"/>
    </row>
    <row r="885">
      <c r="C885" s="55"/>
      <c r="E885" s="172"/>
      <c r="F885" s="172"/>
    </row>
    <row r="886">
      <c r="C886" s="55"/>
      <c r="E886" s="172"/>
      <c r="F886" s="172"/>
    </row>
    <row r="887">
      <c r="C887" s="55"/>
      <c r="E887" s="172"/>
      <c r="F887" s="172"/>
    </row>
    <row r="888">
      <c r="C888" s="55"/>
      <c r="E888" s="172"/>
      <c r="F888" s="172"/>
    </row>
    <row r="889">
      <c r="C889" s="55"/>
      <c r="E889" s="172"/>
      <c r="F889" s="172"/>
    </row>
    <row r="890">
      <c r="C890" s="55"/>
      <c r="E890" s="172"/>
      <c r="F890" s="172"/>
    </row>
    <row r="891">
      <c r="C891" s="55"/>
      <c r="E891" s="172"/>
      <c r="F891" s="172"/>
    </row>
    <row r="892">
      <c r="C892" s="55"/>
      <c r="E892" s="172"/>
      <c r="F892" s="172"/>
    </row>
    <row r="893">
      <c r="C893" s="55"/>
      <c r="E893" s="172"/>
      <c r="F893" s="172"/>
    </row>
    <row r="894">
      <c r="C894" s="55"/>
      <c r="E894" s="172"/>
      <c r="F894" s="172"/>
    </row>
    <row r="895">
      <c r="C895" s="55"/>
      <c r="E895" s="172"/>
      <c r="F895" s="172"/>
    </row>
    <row r="896">
      <c r="C896" s="55"/>
      <c r="E896" s="172"/>
      <c r="F896" s="172"/>
    </row>
    <row r="897">
      <c r="C897" s="55"/>
      <c r="E897" s="172"/>
      <c r="F897" s="172"/>
    </row>
    <row r="898">
      <c r="C898" s="55"/>
      <c r="E898" s="172"/>
      <c r="F898" s="172"/>
    </row>
    <row r="899">
      <c r="C899" s="55"/>
      <c r="E899" s="172"/>
      <c r="F899" s="172"/>
    </row>
    <row r="900">
      <c r="C900" s="55"/>
      <c r="E900" s="172"/>
      <c r="F900" s="172"/>
    </row>
    <row r="901">
      <c r="C901" s="55"/>
      <c r="E901" s="172"/>
      <c r="F901" s="172"/>
    </row>
    <row r="902">
      <c r="C902" s="55"/>
      <c r="E902" s="172"/>
      <c r="F902" s="172"/>
    </row>
    <row r="903">
      <c r="C903" s="55"/>
      <c r="E903" s="172"/>
      <c r="F903" s="172"/>
    </row>
    <row r="904">
      <c r="C904" s="55"/>
      <c r="E904" s="172"/>
      <c r="F904" s="172"/>
    </row>
    <row r="905">
      <c r="C905" s="55"/>
      <c r="E905" s="172"/>
      <c r="F905" s="172"/>
    </row>
    <row r="906">
      <c r="C906" s="55"/>
      <c r="E906" s="172"/>
      <c r="F906" s="172"/>
    </row>
    <row r="907">
      <c r="C907" s="55"/>
      <c r="E907" s="172"/>
      <c r="F907" s="172"/>
    </row>
    <row r="908">
      <c r="C908" s="55"/>
      <c r="E908" s="172"/>
      <c r="F908" s="172"/>
    </row>
    <row r="909">
      <c r="C909" s="55"/>
      <c r="E909" s="172"/>
      <c r="F909" s="172"/>
    </row>
    <row r="910">
      <c r="C910" s="55"/>
      <c r="E910" s="172"/>
      <c r="F910" s="172"/>
    </row>
    <row r="911">
      <c r="C911" s="55"/>
      <c r="E911" s="172"/>
      <c r="F911" s="172"/>
    </row>
    <row r="912">
      <c r="C912" s="55"/>
      <c r="E912" s="172"/>
      <c r="F912" s="172"/>
    </row>
    <row r="913">
      <c r="C913" s="55"/>
      <c r="E913" s="172"/>
      <c r="F913" s="172"/>
    </row>
    <row r="914">
      <c r="C914" s="55"/>
      <c r="E914" s="172"/>
      <c r="F914" s="172"/>
    </row>
    <row r="915">
      <c r="C915" s="55"/>
      <c r="E915" s="172"/>
      <c r="F915" s="172"/>
    </row>
    <row r="916">
      <c r="C916" s="55"/>
      <c r="E916" s="172"/>
      <c r="F916" s="172"/>
    </row>
    <row r="917">
      <c r="C917" s="55"/>
      <c r="E917" s="172"/>
      <c r="F917" s="172"/>
    </row>
    <row r="918">
      <c r="C918" s="55"/>
      <c r="E918" s="172"/>
      <c r="F918" s="172"/>
    </row>
    <row r="919">
      <c r="C919" s="55"/>
      <c r="E919" s="172"/>
      <c r="F919" s="172"/>
    </row>
    <row r="920">
      <c r="C920" s="55"/>
      <c r="E920" s="172"/>
      <c r="F920" s="172"/>
    </row>
    <row r="921">
      <c r="C921" s="55"/>
      <c r="E921" s="172"/>
      <c r="F921" s="172"/>
    </row>
    <row r="922">
      <c r="C922" s="55"/>
      <c r="E922" s="172"/>
      <c r="F922" s="172"/>
    </row>
    <row r="923">
      <c r="C923" s="55"/>
      <c r="E923" s="172"/>
      <c r="F923" s="172"/>
    </row>
    <row r="924">
      <c r="C924" s="55"/>
      <c r="E924" s="172"/>
      <c r="F924" s="172"/>
    </row>
    <row r="925">
      <c r="C925" s="55"/>
      <c r="E925" s="172"/>
      <c r="F925" s="172"/>
    </row>
    <row r="926">
      <c r="C926" s="55"/>
      <c r="E926" s="172"/>
      <c r="F926" s="172"/>
    </row>
    <row r="927">
      <c r="C927" s="55"/>
      <c r="E927" s="172"/>
      <c r="F927" s="172"/>
    </row>
    <row r="928">
      <c r="C928" s="55"/>
      <c r="E928" s="172"/>
      <c r="F928" s="172"/>
    </row>
    <row r="929">
      <c r="C929" s="55"/>
      <c r="E929" s="172"/>
      <c r="F929" s="172"/>
    </row>
    <row r="930">
      <c r="C930" s="55"/>
      <c r="E930" s="172"/>
      <c r="F930" s="172"/>
    </row>
    <row r="931">
      <c r="C931" s="55"/>
      <c r="E931" s="172"/>
      <c r="F931" s="172"/>
    </row>
    <row r="932">
      <c r="C932" s="55"/>
      <c r="E932" s="172"/>
      <c r="F932" s="172"/>
    </row>
    <row r="933">
      <c r="C933" s="55"/>
      <c r="E933" s="172"/>
      <c r="F933" s="172"/>
    </row>
    <row r="934">
      <c r="C934" s="55"/>
      <c r="E934" s="172"/>
      <c r="F934" s="172"/>
    </row>
    <row r="935">
      <c r="C935" s="55"/>
      <c r="E935" s="172"/>
      <c r="F935" s="172"/>
    </row>
    <row r="936">
      <c r="C936" s="55"/>
      <c r="E936" s="172"/>
      <c r="F936" s="172"/>
    </row>
    <row r="937">
      <c r="C937" s="55"/>
      <c r="E937" s="172"/>
      <c r="F937" s="172"/>
    </row>
    <row r="938">
      <c r="C938" s="55"/>
      <c r="E938" s="172"/>
      <c r="F938" s="172"/>
    </row>
    <row r="939">
      <c r="C939" s="55"/>
      <c r="E939" s="172"/>
      <c r="F939" s="172"/>
    </row>
    <row r="940">
      <c r="C940" s="55"/>
      <c r="E940" s="172"/>
      <c r="F940" s="172"/>
    </row>
    <row r="941">
      <c r="C941" s="55"/>
      <c r="E941" s="172"/>
      <c r="F941" s="172"/>
    </row>
    <row r="942">
      <c r="C942" s="55"/>
      <c r="E942" s="172"/>
      <c r="F942" s="172"/>
    </row>
    <row r="943">
      <c r="C943" s="55"/>
      <c r="E943" s="172"/>
      <c r="F943" s="172"/>
    </row>
    <row r="944">
      <c r="C944" s="55"/>
      <c r="E944" s="172"/>
      <c r="F944" s="172"/>
    </row>
    <row r="945">
      <c r="C945" s="55"/>
      <c r="E945" s="172"/>
      <c r="F945" s="172"/>
    </row>
    <row r="946">
      <c r="C946" s="55"/>
      <c r="E946" s="172"/>
      <c r="F946" s="172"/>
    </row>
    <row r="947">
      <c r="C947" s="55"/>
      <c r="E947" s="172"/>
      <c r="F947" s="172"/>
    </row>
    <row r="948">
      <c r="C948" s="55"/>
      <c r="E948" s="172"/>
      <c r="F948" s="172"/>
    </row>
    <row r="949">
      <c r="C949" s="55"/>
      <c r="E949" s="172"/>
      <c r="F949" s="172"/>
    </row>
    <row r="950">
      <c r="C950" s="55"/>
      <c r="E950" s="172"/>
      <c r="F950" s="172"/>
    </row>
    <row r="951">
      <c r="C951" s="55"/>
      <c r="E951" s="172"/>
      <c r="F951" s="172"/>
    </row>
    <row r="952">
      <c r="C952" s="55"/>
      <c r="E952" s="172"/>
      <c r="F952" s="172"/>
    </row>
    <row r="953">
      <c r="C953" s="55"/>
      <c r="E953" s="172"/>
      <c r="F953" s="172"/>
    </row>
    <row r="954">
      <c r="C954" s="55"/>
      <c r="E954" s="172"/>
      <c r="F954" s="172"/>
    </row>
    <row r="955">
      <c r="C955" s="55"/>
      <c r="E955" s="172"/>
      <c r="F955" s="172"/>
    </row>
    <row r="956">
      <c r="C956" s="55"/>
      <c r="E956" s="172"/>
      <c r="F956" s="172"/>
    </row>
    <row r="957">
      <c r="C957" s="55"/>
      <c r="E957" s="172"/>
      <c r="F957" s="172"/>
    </row>
    <row r="958">
      <c r="C958" s="55"/>
      <c r="E958" s="172"/>
      <c r="F958" s="172"/>
    </row>
    <row r="959">
      <c r="C959" s="55"/>
      <c r="E959" s="172"/>
      <c r="F959" s="172"/>
    </row>
    <row r="960">
      <c r="C960" s="55"/>
      <c r="E960" s="172"/>
      <c r="F960" s="172"/>
    </row>
    <row r="961">
      <c r="C961" s="55"/>
      <c r="E961" s="172"/>
      <c r="F961" s="172"/>
    </row>
    <row r="962">
      <c r="C962" s="55"/>
      <c r="E962" s="172"/>
      <c r="F962" s="172"/>
    </row>
    <row r="963">
      <c r="C963" s="55"/>
      <c r="E963" s="172"/>
      <c r="F963" s="172"/>
    </row>
    <row r="964">
      <c r="C964" s="55"/>
      <c r="E964" s="172"/>
      <c r="F964" s="172"/>
    </row>
    <row r="965">
      <c r="C965" s="55"/>
      <c r="E965" s="172"/>
      <c r="F965" s="172"/>
    </row>
    <row r="966">
      <c r="C966" s="55"/>
      <c r="E966" s="172"/>
      <c r="F966" s="172"/>
    </row>
    <row r="967">
      <c r="C967" s="55"/>
      <c r="E967" s="172"/>
      <c r="F967" s="172"/>
    </row>
    <row r="968">
      <c r="C968" s="55"/>
      <c r="E968" s="172"/>
      <c r="F968" s="172"/>
    </row>
    <row r="969">
      <c r="C969" s="55"/>
      <c r="E969" s="172"/>
      <c r="F969" s="172"/>
    </row>
    <row r="970">
      <c r="C970" s="55"/>
      <c r="E970" s="172"/>
      <c r="F970" s="172"/>
    </row>
    <row r="971">
      <c r="C971" s="55"/>
      <c r="E971" s="172"/>
      <c r="F971" s="172"/>
    </row>
    <row r="972">
      <c r="C972" s="55"/>
      <c r="E972" s="172"/>
      <c r="F972" s="172"/>
    </row>
    <row r="973">
      <c r="C973" s="55"/>
      <c r="E973" s="172"/>
      <c r="F973" s="172"/>
    </row>
    <row r="974">
      <c r="C974" s="55"/>
      <c r="E974" s="172"/>
      <c r="F974" s="172"/>
    </row>
    <row r="975">
      <c r="C975" s="55"/>
      <c r="E975" s="172"/>
      <c r="F975" s="172"/>
    </row>
    <row r="976">
      <c r="C976" s="55"/>
      <c r="E976" s="172"/>
      <c r="F976" s="172"/>
    </row>
    <row r="977">
      <c r="C977" s="55"/>
      <c r="E977" s="172"/>
      <c r="F977" s="172"/>
    </row>
    <row r="978">
      <c r="C978" s="55"/>
      <c r="E978" s="172"/>
      <c r="F978" s="172"/>
    </row>
    <row r="979">
      <c r="C979" s="55"/>
      <c r="E979" s="172"/>
      <c r="F979" s="172"/>
    </row>
    <row r="980">
      <c r="C980" s="55"/>
      <c r="E980" s="172"/>
      <c r="F980" s="172"/>
    </row>
    <row r="981">
      <c r="C981" s="55"/>
      <c r="E981" s="172"/>
      <c r="F981" s="172"/>
    </row>
    <row r="982">
      <c r="C982" s="55"/>
      <c r="E982" s="172"/>
      <c r="F982" s="172"/>
    </row>
    <row r="983">
      <c r="C983" s="55"/>
      <c r="E983" s="172"/>
      <c r="F983" s="172"/>
    </row>
    <row r="984">
      <c r="C984" s="55"/>
      <c r="E984" s="172"/>
      <c r="F984" s="172"/>
    </row>
    <row r="985">
      <c r="C985" s="55"/>
      <c r="E985" s="172"/>
      <c r="F985" s="172"/>
    </row>
    <row r="986">
      <c r="C986" s="55"/>
      <c r="E986" s="172"/>
      <c r="F986" s="172"/>
    </row>
    <row r="987">
      <c r="C987" s="55"/>
      <c r="E987" s="172"/>
      <c r="F987" s="172"/>
    </row>
    <row r="988">
      <c r="C988" s="55"/>
      <c r="E988" s="172"/>
      <c r="F988" s="172"/>
    </row>
    <row r="989">
      <c r="C989" s="55"/>
      <c r="E989" s="172"/>
      <c r="F989" s="172"/>
    </row>
    <row r="990">
      <c r="C990" s="55"/>
      <c r="E990" s="172"/>
      <c r="F990" s="172"/>
    </row>
    <row r="991">
      <c r="C991" s="55"/>
      <c r="E991" s="172"/>
      <c r="F991" s="172"/>
    </row>
    <row r="992">
      <c r="C992" s="55"/>
      <c r="E992" s="172"/>
      <c r="F992" s="172"/>
    </row>
    <row r="993">
      <c r="C993" s="55"/>
      <c r="E993" s="172"/>
      <c r="F993" s="172"/>
    </row>
    <row r="994">
      <c r="C994" s="55"/>
      <c r="E994" s="172"/>
      <c r="F994" s="172"/>
    </row>
    <row r="995">
      <c r="C995" s="55"/>
      <c r="E995" s="172"/>
      <c r="F995" s="172"/>
    </row>
    <row r="996">
      <c r="C996" s="55"/>
      <c r="E996" s="172"/>
      <c r="F996" s="172"/>
    </row>
    <row r="997">
      <c r="C997" s="55"/>
      <c r="E997" s="172"/>
      <c r="F997" s="172"/>
    </row>
    <row r="998">
      <c r="C998" s="55"/>
      <c r="E998" s="172"/>
      <c r="F998" s="172"/>
    </row>
    <row r="999">
      <c r="C999" s="55"/>
      <c r="E999" s="172"/>
      <c r="F999" s="172"/>
    </row>
    <row r="1000">
      <c r="C1000" s="55"/>
      <c r="E1000" s="172"/>
      <c r="F1000" s="172"/>
    </row>
    <row r="1001">
      <c r="C1001" s="55"/>
      <c r="E1001" s="172"/>
      <c r="F1001" s="172"/>
    </row>
    <row r="1002">
      <c r="C1002" s="55"/>
      <c r="E1002" s="172"/>
      <c r="F1002" s="172"/>
    </row>
    <row r="1003">
      <c r="C1003" s="55"/>
      <c r="E1003" s="172"/>
      <c r="F1003" s="172"/>
    </row>
    <row r="1004">
      <c r="C1004" s="55"/>
      <c r="E1004" s="172"/>
      <c r="F1004" s="172"/>
    </row>
    <row r="1005">
      <c r="C1005" s="55"/>
      <c r="E1005" s="172"/>
      <c r="F1005" s="172"/>
    </row>
    <row r="1006">
      <c r="C1006" s="55"/>
      <c r="E1006" s="172"/>
      <c r="F1006" s="172"/>
    </row>
    <row r="1007">
      <c r="C1007" s="55"/>
      <c r="E1007" s="172"/>
      <c r="F1007" s="172"/>
    </row>
    <row r="1008">
      <c r="C1008" s="55"/>
      <c r="E1008" s="172"/>
      <c r="F1008" s="172"/>
    </row>
    <row r="1009">
      <c r="C1009" s="55"/>
      <c r="E1009" s="172"/>
      <c r="F1009" s="172"/>
    </row>
    <row r="1010">
      <c r="C1010" s="55"/>
      <c r="E1010" s="172"/>
      <c r="F1010" s="172"/>
    </row>
    <row r="1011">
      <c r="C1011" s="55"/>
      <c r="E1011" s="172"/>
      <c r="F1011" s="172"/>
    </row>
    <row r="1012">
      <c r="C1012" s="55"/>
      <c r="E1012" s="172"/>
      <c r="F1012" s="172"/>
    </row>
    <row r="1013">
      <c r="C1013" s="55"/>
      <c r="E1013" s="172"/>
      <c r="F1013" s="172"/>
    </row>
  </sheetData>
  <mergeCells count="1">
    <mergeCell ref="A45:H46"/>
  </mergeCells>
  <dataValidations>
    <dataValidation type="list" allowBlank="1" showErrorMessage="1" sqref="K24:K43">
      <formula1>"Fail,Pass"</formula1>
    </dataValidation>
    <dataValidation type="list" allowBlank="1" showErrorMessage="1" sqref="D24:D43">
      <formula1>"UT01,BVT03,IVT04,IT02"</formula1>
    </dataValidation>
    <dataValidation type="list" allowBlank="1" showErrorMessage="1" sqref="G24:G43">
      <formula1>"Add,Concatenate,Divide,Multiply,Subtract"</formula1>
    </dataValidation>
    <dataValidation type="list" allowBlank="1" showErrorMessage="1" sqref="H24:H43">
      <formula1>"FALSE,TRUE"</formula1>
    </dataValidation>
  </dataValidations>
  <drawing r:id="rId1"/>
  <tableParts count="2">
    <tablePart r:id="rId4"/>
    <tablePart r:id="rId5"/>
  </tableParts>
</worksheet>
</file>