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nudou\Downloads\"/>
    </mc:Choice>
  </mc:AlternateContent>
  <xr:revisionPtr revIDLastSave="0" documentId="13_ncr:1_{1CCB43DD-9026-429C-810F-8FDD4BD81B3D}"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Sheet" sheetId="2" r:id="rId2"/>
    <sheet name="Dashboard" sheetId="3" r:id="rId3"/>
    <sheet name="Pivot Table" sheetId="4" r:id="rId4"/>
  </sheets>
  <definedNames>
    <definedName name="_xlnm._FilterDatabase" localSheetId="0" hidden="1">bike_buyers!$A$1:$M$1001</definedName>
    <definedName name="_xlnm._FilterDatabase" localSheetId="1" hidden="1">WorkingSheet!$A$1:$N$1027</definedName>
    <definedName name="Slicer_Education">#N/A</definedName>
    <definedName name="Slicer_Marriedarital_Singletatus">#N/A</definedName>
    <definedName name="Slicer_Region">#N/A</definedName>
  </definedNames>
  <calcPr calcId="191029"/>
  <pivotCaches>
    <pivotCache cacheId="3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<sst xmlns="http://schemas.openxmlformats.org/spreadsheetml/2006/main" count="16273" uniqueCount="52">
  <si>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</si>
  <si>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</si>
  <si>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</si>
  <si>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</si>
  <si>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</si>
  <si>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</si>
  <si>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</si>
  <si>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</si>
  <si>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</si>
  <si>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</si>
  <si>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</si>
  <si>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</si>
  <si>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</si>
  <si>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</si>
  <si>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</si>
  <si>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</si>
  <si>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</si>
  <si>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</si>
  <si>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</si>
  <si>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</si>
  <si>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</si>
  <si>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</si>
  <si>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</si>
  <si>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</si>
  <si>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</si>
  <si>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</si>
  <si>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</si>
  <si>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</si>
  <si>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</si>
  <si>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</si>
  <si>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</si>
  <si>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</si>
  <si>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</si>
  <si>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</si>
  <si>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</si>
  <si>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</si>
  <si>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</si>
  <si>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</si>
  <si>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Marriedarital Singletatus</t>
  </si>
  <si>
    <t>Female</t>
  </si>
  <si>
    <t>Male</t>
  </si>
  <si>
    <t>Age Bracket</t>
  </si>
  <si>
    <t>Row Labels</t>
  </si>
  <si>
    <t>Grand Total</t>
  </si>
  <si>
    <t>Average of Income</t>
  </si>
  <si>
    <t>Column Labels</t>
  </si>
  <si>
    <t>Count of Purchased Bike</t>
  </si>
  <si>
    <t>More than 10 Miles</t>
  </si>
  <si>
    <t>Adolescent</t>
  </si>
  <si>
    <t>Middle Age</t>
  </si>
  <si>
    <t>Old</t>
  </si>
  <si>
    <t xml:space="preserve">  Bike Sales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</si>
</sst>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FFFF00"/>
      <name val="Calibri"/>
      <family val="2"/>
      <scheme val="minor"/>
    </font>
    <font>
      <sz val="26"/>
      <color rgb="FFFFFF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Table'!$A$6:$A$7</c:f>
              <c:strCache>
                <c:ptCount val="1"/>
                <c:pt idx="0">
                  <c:v>Male</c:v>
                </c:pt>
              </c:strCache>
            </c:strRef>
          </c:cat>
          <c:val>
            <c:numRef>
              <c:f>'Pivot Table'!$B$6:$B$7</c:f>
              <c:numCache>
                <c:formatCode>0</c:formatCode>
                <c:ptCount val="1"/>
                <c:pt idx="0">
                  <c:v>67878.787878787873</c:v>
                </c:pt>
              </c:numCache>
            </c:numRef>
          </c:val>
          <c:extLst>
            <c:ext xmlns:c16="http://schemas.microsoft.com/office/drawing/2014/chart" uri="{C3380CC4-5D6E-409C-BE32-E72D297353CC}">
              <c16:uniqueId val="{00000000-11B6-48E4-A896-6E032A65E649}"/>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Table'!$A$6:$A$7</c:f>
              <c:strCache>
                <c:ptCount val="1"/>
                <c:pt idx="0">
                  <c:v>Male</c:v>
                </c:pt>
              </c:strCache>
            </c:strRef>
          </c:cat>
          <c:val>
            <c:numRef>
              <c:f>'Pivot Table'!$C$6:$C$7</c:f>
              <c:numCache>
                <c:formatCode>0</c:formatCode>
                <c:ptCount val="1"/>
                <c:pt idx="0">
                  <c:v>67037.037037037036</c:v>
                </c:pt>
              </c:numCache>
            </c:numRef>
          </c:val>
          <c:extLst>
            <c:ext xmlns:c16="http://schemas.microsoft.com/office/drawing/2014/chart" uri="{C3380CC4-5D6E-409C-BE32-E72D297353CC}">
              <c16:uniqueId val="{00000001-11B6-48E4-A896-6E032A65E649}"/>
            </c:ext>
          </c:extLst>
        </c:ser>
        <c:dLbls>
          <c:showLegendKey val="0"/>
          <c:showVal val="0"/>
          <c:showCatName val="0"/>
          <c:showSerName val="0"/>
          <c:showPercent val="0"/>
          <c:showBubbleSize val="0"/>
        </c:dLbls>
        <c:gapWidth val="219"/>
        <c:overlap val="-27"/>
        <c:axId val="2066965072"/>
        <c:axId val="2066966320"/>
      </c:barChart>
      <c:catAx>
        <c:axId val="206696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966320"/>
        <c:crosses val="autoZero"/>
        <c:auto val="1"/>
        <c:lblAlgn val="ctr"/>
        <c:lblOffset val="100"/>
        <c:noMultiLvlLbl val="0"/>
      </c:catAx>
      <c:valAx>
        <c:axId val="2066966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9650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 Customer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3323855351414407"/>
          <c:w val="0.6735301837270341"/>
          <c:h val="0.65853091280256637"/>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31</c:v>
                </c:pt>
                <c:pt idx="1">
                  <c:v>7</c:v>
                </c:pt>
                <c:pt idx="2">
                  <c:v>4</c:v>
                </c:pt>
                <c:pt idx="3">
                  <c:v>8</c:v>
                </c:pt>
                <c:pt idx="4">
                  <c:v>5</c:v>
                </c:pt>
              </c:numCache>
            </c:numRef>
          </c:val>
          <c:smooth val="0"/>
          <c:extLst>
            <c:ext xmlns:c16="http://schemas.microsoft.com/office/drawing/2014/chart" uri="{C3380CC4-5D6E-409C-BE32-E72D297353CC}">
              <c16:uniqueId val="{00000000-E6E8-452E-8C37-847DCE5A6D1B}"/>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28</c:v>
                </c:pt>
                <c:pt idx="1">
                  <c:v>6</c:v>
                </c:pt>
                <c:pt idx="2">
                  <c:v>14</c:v>
                </c:pt>
                <c:pt idx="3">
                  <c:v>2</c:v>
                </c:pt>
              </c:numCache>
            </c:numRef>
          </c:val>
          <c:smooth val="0"/>
          <c:extLst>
            <c:ext xmlns:c16="http://schemas.microsoft.com/office/drawing/2014/chart" uri="{C3380CC4-5D6E-409C-BE32-E72D297353CC}">
              <c16:uniqueId val="{00000001-E6E8-452E-8C37-847DCE5A6D1B}"/>
            </c:ext>
          </c:extLst>
        </c:ser>
        <c:dLbls>
          <c:showLegendKey val="0"/>
          <c:showVal val="0"/>
          <c:showCatName val="0"/>
          <c:showSerName val="0"/>
          <c:showPercent val="0"/>
          <c:showBubbleSize val="0"/>
        </c:dLbls>
        <c:smooth val="0"/>
        <c:axId val="2063701824"/>
        <c:axId val="2063703488"/>
      </c:lineChart>
      <c:catAx>
        <c:axId val="2063701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 </a:t>
                </a:r>
                <a:endParaRPr lang="en-GB"/>
              </a:p>
            </c:rich>
          </c:tx>
          <c:layout>
            <c:manualLayout>
              <c:xMode val="edge"/>
              <c:yMode val="edge"/>
              <c:x val="0.35863608771033412"/>
              <c:y val="0.9203090179765265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703488"/>
        <c:crosses val="autoZero"/>
        <c:auto val="1"/>
        <c:lblAlgn val="ctr"/>
        <c:lblOffset val="100"/>
        <c:noMultiLvlLbl val="0"/>
      </c:catAx>
      <c:valAx>
        <c:axId val="206370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70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c:v>
                </c:pt>
                <c:pt idx="2">
                  <c:v>Old</c:v>
                </c:pt>
              </c:strCache>
            </c:strRef>
          </c:cat>
          <c:val>
            <c:numRef>
              <c:f>'Pivot Table'!$B$35:$B$38</c:f>
              <c:numCache>
                <c:formatCode>General</c:formatCode>
                <c:ptCount val="3"/>
                <c:pt idx="1">
                  <c:v>39</c:v>
                </c:pt>
                <c:pt idx="2">
                  <c:v>16</c:v>
                </c:pt>
              </c:numCache>
            </c:numRef>
          </c:val>
          <c:smooth val="0"/>
          <c:extLst>
            <c:ext xmlns:c16="http://schemas.microsoft.com/office/drawing/2014/chart" uri="{C3380CC4-5D6E-409C-BE32-E72D297353CC}">
              <c16:uniqueId val="{00000000-EA5C-423D-B3E9-DB3AAFFD3DC0}"/>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c:v>
                </c:pt>
                <c:pt idx="2">
                  <c:v>Old</c:v>
                </c:pt>
              </c:strCache>
            </c:strRef>
          </c:cat>
          <c:val>
            <c:numRef>
              <c:f>'Pivot Table'!$C$35:$C$38</c:f>
              <c:numCache>
                <c:formatCode>General</c:formatCode>
                <c:ptCount val="3"/>
                <c:pt idx="0">
                  <c:v>1</c:v>
                </c:pt>
                <c:pt idx="1">
                  <c:v>44</c:v>
                </c:pt>
                <c:pt idx="2">
                  <c:v>5</c:v>
                </c:pt>
              </c:numCache>
            </c:numRef>
          </c:val>
          <c:smooth val="0"/>
          <c:extLst>
            <c:ext xmlns:c16="http://schemas.microsoft.com/office/drawing/2014/chart" uri="{C3380CC4-5D6E-409C-BE32-E72D297353CC}">
              <c16:uniqueId val="{00000001-EA5C-423D-B3E9-DB3AAFFD3DC0}"/>
            </c:ext>
          </c:extLst>
        </c:ser>
        <c:dLbls>
          <c:showLegendKey val="0"/>
          <c:showVal val="0"/>
          <c:showCatName val="0"/>
          <c:showSerName val="0"/>
          <c:showPercent val="0"/>
          <c:showBubbleSize val="0"/>
        </c:dLbls>
        <c:marker val="1"/>
        <c:smooth val="0"/>
        <c:axId val="2067151280"/>
        <c:axId val="2067152112"/>
      </c:lineChart>
      <c:catAx>
        <c:axId val="206715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layout>
            <c:manualLayout>
              <c:xMode val="edge"/>
              <c:yMode val="edge"/>
              <c:x val="0.3810612423447069"/>
              <c:y val="0.8611825605132691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52112"/>
        <c:crosses val="autoZero"/>
        <c:auto val="1"/>
        <c:lblAlgn val="ctr"/>
        <c:lblOffset val="100"/>
        <c:noMultiLvlLbl val="0"/>
      </c:catAx>
      <c:valAx>
        <c:axId val="206715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5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Table'!$A$6:$A$7</c:f>
              <c:strCache>
                <c:ptCount val="1"/>
                <c:pt idx="0">
                  <c:v>Male</c:v>
                </c:pt>
              </c:strCache>
            </c:strRef>
          </c:cat>
          <c:val>
            <c:numRef>
              <c:f>'Pivot Table'!$B$6:$B$7</c:f>
              <c:numCache>
                <c:formatCode>0</c:formatCode>
                <c:ptCount val="1"/>
                <c:pt idx="0">
                  <c:v>67878.787878787873</c:v>
                </c:pt>
              </c:numCache>
            </c:numRef>
          </c:val>
          <c:extLst>
            <c:ext xmlns:c16="http://schemas.microsoft.com/office/drawing/2014/chart" uri="{C3380CC4-5D6E-409C-BE32-E72D297353CC}">
              <c16:uniqueId val="{00000000-2F54-4A17-AD8B-17B748A5DD56}"/>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Table'!$A$6:$A$7</c:f>
              <c:strCache>
                <c:ptCount val="1"/>
                <c:pt idx="0">
                  <c:v>Male</c:v>
                </c:pt>
              </c:strCache>
            </c:strRef>
          </c:cat>
          <c:val>
            <c:numRef>
              <c:f>'Pivot Table'!$C$6:$C$7</c:f>
              <c:numCache>
                <c:formatCode>0</c:formatCode>
                <c:ptCount val="1"/>
                <c:pt idx="0">
                  <c:v>67037.037037037036</c:v>
                </c:pt>
              </c:numCache>
            </c:numRef>
          </c:val>
          <c:extLst>
            <c:ext xmlns:c16="http://schemas.microsoft.com/office/drawing/2014/chart" uri="{C3380CC4-5D6E-409C-BE32-E72D297353CC}">
              <c16:uniqueId val="{00000001-2F54-4A17-AD8B-17B748A5DD56}"/>
            </c:ext>
          </c:extLst>
        </c:ser>
        <c:dLbls>
          <c:showLegendKey val="0"/>
          <c:showVal val="0"/>
          <c:showCatName val="0"/>
          <c:showSerName val="0"/>
          <c:showPercent val="0"/>
          <c:showBubbleSize val="0"/>
        </c:dLbls>
        <c:gapWidth val="219"/>
        <c:overlap val="-27"/>
        <c:axId val="2066965072"/>
        <c:axId val="2066966320"/>
      </c:barChart>
      <c:catAx>
        <c:axId val="206696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966320"/>
        <c:crosses val="autoZero"/>
        <c:auto val="1"/>
        <c:lblAlgn val="ctr"/>
        <c:lblOffset val="100"/>
        <c:noMultiLvlLbl val="0"/>
      </c:catAx>
      <c:valAx>
        <c:axId val="2066966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9650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 Customer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3323855351414407"/>
          <c:w val="0.6735301837270341"/>
          <c:h val="0.65853091280256637"/>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31</c:v>
                </c:pt>
                <c:pt idx="1">
                  <c:v>7</c:v>
                </c:pt>
                <c:pt idx="2">
                  <c:v>4</c:v>
                </c:pt>
                <c:pt idx="3">
                  <c:v>8</c:v>
                </c:pt>
                <c:pt idx="4">
                  <c:v>5</c:v>
                </c:pt>
              </c:numCache>
            </c:numRef>
          </c:val>
          <c:smooth val="0"/>
          <c:extLst>
            <c:ext xmlns:c16="http://schemas.microsoft.com/office/drawing/2014/chart" uri="{C3380CC4-5D6E-409C-BE32-E72D297353CC}">
              <c16:uniqueId val="{00000000-5237-47EE-BC8C-F649E72929EB}"/>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28</c:v>
                </c:pt>
                <c:pt idx="1">
                  <c:v>6</c:v>
                </c:pt>
                <c:pt idx="2">
                  <c:v>14</c:v>
                </c:pt>
                <c:pt idx="3">
                  <c:v>2</c:v>
                </c:pt>
              </c:numCache>
            </c:numRef>
          </c:val>
          <c:smooth val="0"/>
          <c:extLst>
            <c:ext xmlns:c16="http://schemas.microsoft.com/office/drawing/2014/chart" uri="{C3380CC4-5D6E-409C-BE32-E72D297353CC}">
              <c16:uniqueId val="{00000001-5237-47EE-BC8C-F649E72929EB}"/>
            </c:ext>
          </c:extLst>
        </c:ser>
        <c:dLbls>
          <c:showLegendKey val="0"/>
          <c:showVal val="0"/>
          <c:showCatName val="0"/>
          <c:showSerName val="0"/>
          <c:showPercent val="0"/>
          <c:showBubbleSize val="0"/>
        </c:dLbls>
        <c:smooth val="0"/>
        <c:axId val="2063701824"/>
        <c:axId val="2063703488"/>
      </c:lineChart>
      <c:catAx>
        <c:axId val="2063701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 </a:t>
                </a:r>
                <a:endParaRPr lang="en-GB"/>
              </a:p>
            </c:rich>
          </c:tx>
          <c:layout>
            <c:manualLayout>
              <c:xMode val="edge"/>
              <c:yMode val="edge"/>
              <c:x val="0.35863608771033412"/>
              <c:y val="0.9203090179765265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703488"/>
        <c:crosses val="autoZero"/>
        <c:auto val="1"/>
        <c:lblAlgn val="ctr"/>
        <c:lblOffset val="100"/>
        <c:noMultiLvlLbl val="0"/>
      </c:catAx>
      <c:valAx>
        <c:axId val="206370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70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c:v>
                </c:pt>
                <c:pt idx="2">
                  <c:v>Old</c:v>
                </c:pt>
              </c:strCache>
            </c:strRef>
          </c:cat>
          <c:val>
            <c:numRef>
              <c:f>'Pivot Table'!$B$35:$B$38</c:f>
              <c:numCache>
                <c:formatCode>General</c:formatCode>
                <c:ptCount val="3"/>
                <c:pt idx="1">
                  <c:v>39</c:v>
                </c:pt>
                <c:pt idx="2">
                  <c:v>16</c:v>
                </c:pt>
              </c:numCache>
            </c:numRef>
          </c:val>
          <c:smooth val="0"/>
          <c:extLst>
            <c:ext xmlns:c16="http://schemas.microsoft.com/office/drawing/2014/chart" uri="{C3380CC4-5D6E-409C-BE32-E72D297353CC}">
              <c16:uniqueId val="{00000000-E838-45B7-A42F-28EDA0C454BF}"/>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c:v>
                </c:pt>
                <c:pt idx="2">
                  <c:v>Old</c:v>
                </c:pt>
              </c:strCache>
            </c:strRef>
          </c:cat>
          <c:val>
            <c:numRef>
              <c:f>'Pivot Table'!$C$35:$C$38</c:f>
              <c:numCache>
                <c:formatCode>General</c:formatCode>
                <c:ptCount val="3"/>
                <c:pt idx="0">
                  <c:v>1</c:v>
                </c:pt>
                <c:pt idx="1">
                  <c:v>44</c:v>
                </c:pt>
                <c:pt idx="2">
                  <c:v>5</c:v>
                </c:pt>
              </c:numCache>
            </c:numRef>
          </c:val>
          <c:smooth val="0"/>
          <c:extLst>
            <c:ext xmlns:c16="http://schemas.microsoft.com/office/drawing/2014/chart" uri="{C3380CC4-5D6E-409C-BE32-E72D297353CC}">
              <c16:uniqueId val="{00000001-E838-45B7-A42F-28EDA0C454BF}"/>
            </c:ext>
          </c:extLst>
        </c:ser>
        <c:dLbls>
          <c:showLegendKey val="0"/>
          <c:showVal val="0"/>
          <c:showCatName val="0"/>
          <c:showSerName val="0"/>
          <c:showPercent val="0"/>
          <c:showBubbleSize val="0"/>
        </c:dLbls>
        <c:marker val="1"/>
        <c:smooth val="0"/>
        <c:axId val="2067151280"/>
        <c:axId val="2067152112"/>
      </c:lineChart>
      <c:catAx>
        <c:axId val="206715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layout>
            <c:manualLayout>
              <c:xMode val="edge"/>
              <c:yMode val="edge"/>
              <c:x val="0.3810612423447069"/>
              <c:y val="0.8611825605132691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52112"/>
        <c:crosses val="autoZero"/>
        <c:auto val="1"/>
        <c:lblAlgn val="ctr"/>
        <c:lblOffset val="100"/>
        <c:noMultiLvlLbl val="0"/>
      </c:catAx>
      <c:valAx>
        <c:axId val="206715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5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5"/>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none"/>
          </c:marker>
          <c:cat>
            <c:strRef>
              <c:f>'Pivot Table'!$A$51:$A$81</c:f>
              <c:strCache>
                <c:ptCount val="30"/>
                <c:pt idx="0">
                  <c:v>25</c:v>
                </c:pt>
                <c:pt idx="1">
                  <c:v>32</c:v>
                </c:pt>
                <c:pt idx="2">
                  <c:v>33</c:v>
                </c:pt>
                <c:pt idx="3">
                  <c:v>34</c:v>
                </c:pt>
                <c:pt idx="4">
                  <c:v>35</c:v>
                </c:pt>
                <c:pt idx="5">
                  <c:v>36</c:v>
                </c:pt>
                <c:pt idx="6">
                  <c:v>37</c:v>
                </c:pt>
                <c:pt idx="7">
                  <c:v>39</c:v>
                </c:pt>
                <c:pt idx="8">
                  <c:v>40</c:v>
                </c:pt>
                <c:pt idx="9">
                  <c:v>41</c:v>
                </c:pt>
                <c:pt idx="10">
                  <c:v>42</c:v>
                </c:pt>
                <c:pt idx="11">
                  <c:v>43</c:v>
                </c:pt>
                <c:pt idx="12">
                  <c:v>44</c:v>
                </c:pt>
                <c:pt idx="13">
                  <c:v>45</c:v>
                </c:pt>
                <c:pt idx="14">
                  <c:v>46</c:v>
                </c:pt>
                <c:pt idx="15">
                  <c:v>47</c:v>
                </c:pt>
                <c:pt idx="16">
                  <c:v>48</c:v>
                </c:pt>
                <c:pt idx="17">
                  <c:v>53</c:v>
                </c:pt>
                <c:pt idx="18">
                  <c:v>55</c:v>
                </c:pt>
                <c:pt idx="19">
                  <c:v>63</c:v>
                </c:pt>
                <c:pt idx="20">
                  <c:v>64</c:v>
                </c:pt>
                <c:pt idx="21">
                  <c:v>65</c:v>
                </c:pt>
                <c:pt idx="22">
                  <c:v>67</c:v>
                </c:pt>
                <c:pt idx="23">
                  <c:v>68</c:v>
                </c:pt>
                <c:pt idx="24">
                  <c:v>69</c:v>
                </c:pt>
                <c:pt idx="25">
                  <c:v>70</c:v>
                </c:pt>
                <c:pt idx="26">
                  <c:v>71</c:v>
                </c:pt>
                <c:pt idx="27">
                  <c:v>72</c:v>
                </c:pt>
                <c:pt idx="28">
                  <c:v>73</c:v>
                </c:pt>
                <c:pt idx="29">
                  <c:v>78</c:v>
                </c:pt>
              </c:strCache>
            </c:strRef>
          </c:cat>
          <c:val>
            <c:numRef>
              <c:f>'Pivot Table'!$B$51:$B$81</c:f>
              <c:numCache>
                <c:formatCode>General</c:formatCode>
                <c:ptCount val="30"/>
                <c:pt idx="1">
                  <c:v>2</c:v>
                </c:pt>
                <c:pt idx="2">
                  <c:v>1</c:v>
                </c:pt>
                <c:pt idx="3">
                  <c:v>4</c:v>
                </c:pt>
                <c:pt idx="4">
                  <c:v>2</c:v>
                </c:pt>
                <c:pt idx="5">
                  <c:v>2</c:v>
                </c:pt>
                <c:pt idx="6">
                  <c:v>2</c:v>
                </c:pt>
                <c:pt idx="7">
                  <c:v>4</c:v>
                </c:pt>
                <c:pt idx="8">
                  <c:v>7</c:v>
                </c:pt>
                <c:pt idx="9">
                  <c:v>2</c:v>
                </c:pt>
                <c:pt idx="11">
                  <c:v>1</c:v>
                </c:pt>
                <c:pt idx="12">
                  <c:v>2</c:v>
                </c:pt>
                <c:pt idx="13">
                  <c:v>2</c:v>
                </c:pt>
                <c:pt idx="14">
                  <c:v>2</c:v>
                </c:pt>
                <c:pt idx="15">
                  <c:v>4</c:v>
                </c:pt>
                <c:pt idx="16">
                  <c:v>2</c:v>
                </c:pt>
                <c:pt idx="18">
                  <c:v>1</c:v>
                </c:pt>
                <c:pt idx="19">
                  <c:v>1</c:v>
                </c:pt>
                <c:pt idx="20">
                  <c:v>2</c:v>
                </c:pt>
                <c:pt idx="21">
                  <c:v>1</c:v>
                </c:pt>
                <c:pt idx="22">
                  <c:v>2</c:v>
                </c:pt>
                <c:pt idx="23">
                  <c:v>1</c:v>
                </c:pt>
                <c:pt idx="24">
                  <c:v>3</c:v>
                </c:pt>
                <c:pt idx="25">
                  <c:v>3</c:v>
                </c:pt>
                <c:pt idx="26">
                  <c:v>1</c:v>
                </c:pt>
                <c:pt idx="28">
                  <c:v>1</c:v>
                </c:pt>
              </c:numCache>
            </c:numRef>
          </c:val>
          <c:smooth val="0"/>
          <c:extLst>
            <c:ext xmlns:c16="http://schemas.microsoft.com/office/drawing/2014/chart" uri="{C3380CC4-5D6E-409C-BE32-E72D297353CC}">
              <c16:uniqueId val="{00000000-E431-459E-A119-2B9D069EC7E9}"/>
            </c:ext>
          </c:extLst>
        </c:ser>
        <c:ser>
          <c:idx val="1"/>
          <c:order val="1"/>
          <c:tx>
            <c:strRef>
              <c:f>'Pivot Table'!$C$49:$C$50</c:f>
              <c:strCache>
                <c:ptCount val="1"/>
                <c:pt idx="0">
                  <c:v>Yes</c:v>
                </c:pt>
              </c:strCache>
            </c:strRef>
          </c:tx>
          <c:spPr>
            <a:ln w="28575" cap="rnd">
              <a:solidFill>
                <a:schemeClr val="accent2"/>
              </a:solidFill>
              <a:round/>
            </a:ln>
            <a:effectLst/>
          </c:spPr>
          <c:marker>
            <c:symbol val="none"/>
          </c:marker>
          <c:cat>
            <c:strRef>
              <c:f>'Pivot Table'!$A$51:$A$81</c:f>
              <c:strCache>
                <c:ptCount val="30"/>
                <c:pt idx="0">
                  <c:v>25</c:v>
                </c:pt>
                <c:pt idx="1">
                  <c:v>32</c:v>
                </c:pt>
                <c:pt idx="2">
                  <c:v>33</c:v>
                </c:pt>
                <c:pt idx="3">
                  <c:v>34</c:v>
                </c:pt>
                <c:pt idx="4">
                  <c:v>35</c:v>
                </c:pt>
                <c:pt idx="5">
                  <c:v>36</c:v>
                </c:pt>
                <c:pt idx="6">
                  <c:v>37</c:v>
                </c:pt>
                <c:pt idx="7">
                  <c:v>39</c:v>
                </c:pt>
                <c:pt idx="8">
                  <c:v>40</c:v>
                </c:pt>
                <c:pt idx="9">
                  <c:v>41</c:v>
                </c:pt>
                <c:pt idx="10">
                  <c:v>42</c:v>
                </c:pt>
                <c:pt idx="11">
                  <c:v>43</c:v>
                </c:pt>
                <c:pt idx="12">
                  <c:v>44</c:v>
                </c:pt>
                <c:pt idx="13">
                  <c:v>45</c:v>
                </c:pt>
                <c:pt idx="14">
                  <c:v>46</c:v>
                </c:pt>
                <c:pt idx="15">
                  <c:v>47</c:v>
                </c:pt>
                <c:pt idx="16">
                  <c:v>48</c:v>
                </c:pt>
                <c:pt idx="17">
                  <c:v>53</c:v>
                </c:pt>
                <c:pt idx="18">
                  <c:v>55</c:v>
                </c:pt>
                <c:pt idx="19">
                  <c:v>63</c:v>
                </c:pt>
                <c:pt idx="20">
                  <c:v>64</c:v>
                </c:pt>
                <c:pt idx="21">
                  <c:v>65</c:v>
                </c:pt>
                <c:pt idx="22">
                  <c:v>67</c:v>
                </c:pt>
                <c:pt idx="23">
                  <c:v>68</c:v>
                </c:pt>
                <c:pt idx="24">
                  <c:v>69</c:v>
                </c:pt>
                <c:pt idx="25">
                  <c:v>70</c:v>
                </c:pt>
                <c:pt idx="26">
                  <c:v>71</c:v>
                </c:pt>
                <c:pt idx="27">
                  <c:v>72</c:v>
                </c:pt>
                <c:pt idx="28">
                  <c:v>73</c:v>
                </c:pt>
                <c:pt idx="29">
                  <c:v>78</c:v>
                </c:pt>
              </c:strCache>
            </c:strRef>
          </c:cat>
          <c:val>
            <c:numRef>
              <c:f>'Pivot Table'!$C$51:$C$81</c:f>
              <c:numCache>
                <c:formatCode>General</c:formatCode>
                <c:ptCount val="30"/>
                <c:pt idx="0">
                  <c:v>1</c:v>
                </c:pt>
                <c:pt idx="1">
                  <c:v>1</c:v>
                </c:pt>
                <c:pt idx="2">
                  <c:v>2</c:v>
                </c:pt>
                <c:pt idx="3">
                  <c:v>3</c:v>
                </c:pt>
                <c:pt idx="4">
                  <c:v>8</c:v>
                </c:pt>
                <c:pt idx="5">
                  <c:v>9</c:v>
                </c:pt>
                <c:pt idx="6">
                  <c:v>8</c:v>
                </c:pt>
                <c:pt idx="7">
                  <c:v>1</c:v>
                </c:pt>
                <c:pt idx="8">
                  <c:v>3</c:v>
                </c:pt>
                <c:pt idx="10">
                  <c:v>2</c:v>
                </c:pt>
                <c:pt idx="11">
                  <c:v>1</c:v>
                </c:pt>
                <c:pt idx="13">
                  <c:v>1</c:v>
                </c:pt>
                <c:pt idx="14">
                  <c:v>2</c:v>
                </c:pt>
                <c:pt idx="15">
                  <c:v>2</c:v>
                </c:pt>
                <c:pt idx="17">
                  <c:v>1</c:v>
                </c:pt>
                <c:pt idx="20">
                  <c:v>1</c:v>
                </c:pt>
                <c:pt idx="22">
                  <c:v>1</c:v>
                </c:pt>
                <c:pt idx="25">
                  <c:v>1</c:v>
                </c:pt>
                <c:pt idx="27">
                  <c:v>1</c:v>
                </c:pt>
                <c:pt idx="29">
                  <c:v>1</c:v>
                </c:pt>
              </c:numCache>
            </c:numRef>
          </c:val>
          <c:smooth val="0"/>
          <c:extLst>
            <c:ext xmlns:c16="http://schemas.microsoft.com/office/drawing/2014/chart" uri="{C3380CC4-5D6E-409C-BE32-E72D297353CC}">
              <c16:uniqueId val="{00000001-E431-459E-A119-2B9D069EC7E9}"/>
            </c:ext>
          </c:extLst>
        </c:ser>
        <c:dLbls>
          <c:showLegendKey val="0"/>
          <c:showVal val="0"/>
          <c:showCatName val="0"/>
          <c:showSerName val="0"/>
          <c:showPercent val="0"/>
          <c:showBubbleSize val="0"/>
        </c:dLbls>
        <c:smooth val="0"/>
        <c:axId val="2064119216"/>
        <c:axId val="2064117552"/>
      </c:lineChart>
      <c:catAx>
        <c:axId val="2064119216"/>
        <c:scaling>
          <c:orientation val="minMax"/>
        </c:scaling>
        <c:delete val="1"/>
        <c:axPos val="b"/>
        <c:numFmt formatCode="General" sourceLinked="1"/>
        <c:majorTickMark val="none"/>
        <c:minorTickMark val="none"/>
        <c:tickLblPos val="nextTo"/>
        <c:crossAx val="2064117552"/>
        <c:crosses val="autoZero"/>
        <c:auto val="1"/>
        <c:lblAlgn val="ctr"/>
        <c:lblOffset val="100"/>
        <c:noMultiLvlLbl val="0"/>
      </c:catAx>
      <c:valAx>
        <c:axId val="206411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11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426720</xdr:colOff>
      <xdr:row>6</xdr:row>
      <xdr:rowOff>152400</xdr:rowOff>
    </xdr:from>
    <xdr:to>
      <xdr:col>9</xdr:col>
      <xdr:colOff>144780</xdr:colOff>
      <xdr:row>19</xdr:row>
      <xdr:rowOff>144780</xdr:rowOff>
    </xdr:to>
    <xdr:graphicFrame macro="">
      <xdr:nvGraphicFramePr>
        <xdr:cNvPr id="2" name="Chart 1">
          <a:extLst>
            <a:ext uri="{FF2B5EF4-FFF2-40B4-BE49-F238E27FC236}">
              <a16:creationId xmlns:a16="http://schemas.microsoft.com/office/drawing/2014/main" id="{8016C662-933B-4CB1-BC74-34BA249C7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213360</xdr:colOff>
      <xdr:row>6</xdr:row>
      <xdr:rowOff>144780</xdr:rowOff>
    </xdr:from>
    <xdr:to>
      <xdr:col>16</xdr:col>
      <xdr:colOff>457200</xdr:colOff>
      <xdr:row>19</xdr:row>
      <xdr:rowOff>83820</xdr:rowOff>
    </xdr:to>
    <xdr:graphicFrame macro="">
      <xdr:nvGraphicFramePr>
        <xdr:cNvPr id="3" name="Chart 2">
          <a:extLst>
            <a:ext uri="{FF2B5EF4-FFF2-40B4-BE49-F238E27FC236}">
              <a16:creationId xmlns:a16="http://schemas.microsoft.com/office/drawing/2014/main" id="{341433C8-0B6E-4D2C-80AA-152F74B36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388620</xdr:colOff>
      <xdr:row>20</xdr:row>
      <xdr:rowOff>22860</xdr:rowOff>
    </xdr:from>
    <xdr:to>
      <xdr:col>16</xdr:col>
      <xdr:colOff>525780</xdr:colOff>
      <xdr:row>33</xdr:row>
      <xdr:rowOff>22860</xdr:rowOff>
    </xdr:to>
    <xdr:graphicFrame macro="">
      <xdr:nvGraphicFramePr>
        <xdr:cNvPr id="4" name="Chart 3">
          <a:extLst>
            <a:ext uri="{FF2B5EF4-FFF2-40B4-BE49-F238E27FC236}">
              <a16:creationId xmlns:a16="http://schemas.microsoft.com/office/drawing/2014/main" id="{090F8A29-9082-40C8-91A6-C2988FF56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91440</xdr:colOff>
      <xdr:row>6</xdr:row>
      <xdr:rowOff>68581</xdr:rowOff>
    </xdr:from>
    <xdr:to>
      <xdr:col>2</xdr:col>
      <xdr:colOff>281940</xdr:colOff>
      <xdr:row>12</xdr:row>
      <xdr:rowOff>30481</xdr:rowOff>
    </xdr:to>
    <mc:AlternateContent xmlns:mc="http://schemas.openxmlformats.org/markup-compatibility/2006">
      <mc:Choice xmlns:a14="http://schemas.microsoft.com/office/drawing/2010/main" Requires="a14">
        <xdr:graphicFrame macro="">
          <xdr:nvGraphicFramePr>
            <xdr:cNvPr id="8" name="Marriedarital Singletatus">
              <a:extLst>
                <a:ext uri="{FF2B5EF4-FFF2-40B4-BE49-F238E27FC236}">
                  <a16:creationId xmlns:a16="http://schemas.microsoft.com/office/drawing/2014/main" id="{B3E89380-6D51-A87C-A72E-8468A2BF1871}"/>
                </a:ext>
              </a:extLst>
            </xdr:cNvPr>
            <xdr:cNvGraphicFramePr/>
          </xdr:nvGraphicFramePr>
          <xdr:xfrm>
            <a:off x="0" y="0"/>
            <a:ext cx="0" cy="0"/>
          </xdr:xfrm>
          <a:graphic>
            <a:graphicData uri="http://schemas.microsoft.com/office/drawing/2010/slicer">
              <sle:slicer xmlns:sle="http://schemas.microsoft.com/office/drawing/2010/slicer" name="Marriedarital Singletatus"/>
            </a:graphicData>
          </a:graphic>
        </xdr:graphicFrame>
      </mc:Choice>
      <mc:Fallback>
        <xdr:sp macro="" textlink="">
          <xdr:nvSpPr>
            <xdr:cNvPr id="0" name=""/>
            <xdr:cNvSpPr>
              <a:spLocks noTextEdit="1"/>
            </xdr:cNvSpPr>
          </xdr:nvSpPr>
          <xdr:spPr>
            <a:xfrm>
              <a:off x="91440" y="1165861"/>
              <a:ext cx="1409700" cy="10591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13</xdr:row>
      <xdr:rowOff>15241</xdr:rowOff>
    </xdr:from>
    <xdr:to>
      <xdr:col>2</xdr:col>
      <xdr:colOff>281940</xdr:colOff>
      <xdr:row>20</xdr:row>
      <xdr:rowOff>106680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CA6B298C-364F-8E9B-98CF-F5127AB7BCB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2860" y="2392681"/>
              <a:ext cx="1478280" cy="1371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144781</xdr:rowOff>
    </xdr:from>
    <xdr:to>
      <xdr:col>2</xdr:col>
      <xdr:colOff>312420</xdr:colOff>
      <xdr:row>28</xdr:row>
      <xdr:rowOff>76200</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5E01D00A-E71C-7F6D-939F-9B3C3071062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802381"/>
              <a:ext cx="1531620" cy="13944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510540</xdr:colOff>
      <xdr:row>1</xdr:row>
      <xdr:rowOff>68580</xdr:rowOff>
    </xdr:from>
    <xdr:to>
      <xdr:col>11</xdr:col>
      <xdr:colOff>320040</xdr:colOff>
      <xdr:row>14</xdr:row>
      <xdr:rowOff>15240</xdr:rowOff>
    </xdr:to>
    <xdr:graphicFrame macro="">
      <xdr:nvGraphicFramePr>
        <xdr:cNvPr id="2" name="Chart 1">
          <a:extLst>
            <a:ext uri="{FF2B5EF4-FFF2-40B4-BE49-F238E27FC236}">
              <a16:creationId xmlns:a16="http://schemas.microsoft.com/office/drawing/2014/main" id="{53DF6B56-9237-309C-F224-3ED9FDDF04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495300</xdr:colOff>
      <xdr:row>15</xdr:row>
      <xdr:rowOff>60960</xdr:rowOff>
    </xdr:from>
    <xdr:to>
      <xdr:col>12</xdr:col>
      <xdr:colOff>198120</xdr:colOff>
      <xdr:row>28</xdr:row>
      <xdr:rowOff>106680</xdr:rowOff>
    </xdr:to>
    <xdr:graphicFrame macro="">
      <xdr:nvGraphicFramePr>
        <xdr:cNvPr id="3" name="Chart 2">
          <a:extLst>
            <a:ext uri="{FF2B5EF4-FFF2-40B4-BE49-F238E27FC236}">
              <a16:creationId xmlns:a16="http://schemas.microsoft.com/office/drawing/2014/main" id="{D2089017-0843-3C83-FA02-3BB77EC400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601980</xdr:colOff>
      <xdr:row>31</xdr:row>
      <xdr:rowOff>68580</xdr:rowOff>
    </xdr:from>
    <xdr:to>
      <xdr:col>12</xdr:col>
      <xdr:colOff>297180</xdr:colOff>
      <xdr:row>46</xdr:row>
      <xdr:rowOff>68580</xdr:rowOff>
    </xdr:to>
    <xdr:graphicFrame macro="">
      <xdr:nvGraphicFramePr>
        <xdr:cNvPr id="4" name="Chart 3">
          <a:extLst>
            <a:ext uri="{FF2B5EF4-FFF2-40B4-BE49-F238E27FC236}">
              <a16:creationId xmlns:a16="http://schemas.microsoft.com/office/drawing/2014/main" id="{B8A6C1E9-62EE-0B5D-EDF6-6AC8B545C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571500</xdr:colOff>
      <xdr:row>51</xdr:row>
      <xdr:rowOff>68580</xdr:rowOff>
    </xdr:from>
    <xdr:to>
      <xdr:col>12</xdr:col>
      <xdr:colOff>480060</xdr:colOff>
      <xdr:row>66</xdr:row>
      <xdr:rowOff>0</xdr:rowOff>
    </xdr:to>
    <xdr:graphicFrame macro="">
      <xdr:nvGraphicFramePr>
        <xdr:cNvPr id="5" name="Chart 4">
          <a:extLst>
            <a:ext uri="{FF2B5EF4-FFF2-40B4-BE49-F238E27FC236}">
              <a16:creationId xmlns:a16="http://schemas.microsoft.com/office/drawing/2014/main" id="{B80E9D28-EB0E-A0C9-2FF7-4873B72DC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se udou" refreshedDate="44986.514777199074" createdVersion="8" refreshedVersion="8" minRefreshableVersion="3" recordCount="1000" xr:uid="{EA6BE278-A962-4807-9E0E-593C1016D882}">
  <cacheSource type="worksheet">
    <worksheetSource ref="A1:N1001" sheet="WorkingSheet"/>
  </cacheSource>
  <cacheFields count="14">
    <cacheField name="ID" numFmtId="0">
      <sharedItems containsSemiMixedTypes="0" containsString="0" containsNumber="1" containsInteger="1" minValue="11000" maxValue="29447"/>
    </cacheField>
    <cacheField name="Marriedarital Single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58356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651103-6E78-4C75-B929-1C34DBBF9611}"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9:D81" firstHeaderRow="1" firstDataRow="2" firstDataCol="1"/>
  <pivotFields count="14">
    <pivotField showAll="0"/>
    <pivotField showAll="0">
      <items count="3">
        <item x="0"/>
        <item h="1" x="1"/>
        <item t="default"/>
      </items>
    </pivotField>
    <pivotField showAll="0">
      <items count="3">
        <item x="0"/>
        <item h="1" x="1"/>
        <item t="default"/>
      </items>
    </pivotField>
    <pivotField numFmtId="168"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31">
    <i>
      <x/>
    </i>
    <i>
      <x v="7"/>
    </i>
    <i>
      <x v="8"/>
    </i>
    <i>
      <x v="9"/>
    </i>
    <i>
      <x v="10"/>
    </i>
    <i>
      <x v="11"/>
    </i>
    <i>
      <x v="12"/>
    </i>
    <i>
      <x v="14"/>
    </i>
    <i>
      <x v="15"/>
    </i>
    <i>
      <x v="16"/>
    </i>
    <i>
      <x v="17"/>
    </i>
    <i>
      <x v="18"/>
    </i>
    <i>
      <x v="19"/>
    </i>
    <i>
      <x v="20"/>
    </i>
    <i>
      <x v="21"/>
    </i>
    <i>
      <x v="22"/>
    </i>
    <i>
      <x v="23"/>
    </i>
    <i>
      <x v="28"/>
    </i>
    <i>
      <x v="30"/>
    </i>
    <i>
      <x v="38"/>
    </i>
    <i>
      <x v="39"/>
    </i>
    <i>
      <x v="40"/>
    </i>
    <i>
      <x v="42"/>
    </i>
    <i>
      <x v="43"/>
    </i>
    <i>
      <x v="44"/>
    </i>
    <i>
      <x v="45"/>
    </i>
    <i>
      <x v="46"/>
    </i>
    <i>
      <x v="47"/>
    </i>
    <i>
      <x v="48"/>
    </i>
    <i>
      <x v="50"/>
    </i>
    <i t="grand">
      <x/>
    </i>
  </rowItems>
  <colFields count="1">
    <field x="13"/>
  </colFields>
  <colItems count="3">
    <i>
      <x/>
    </i>
    <i>
      <x v="1"/>
    </i>
    <i t="grand">
      <x/>
    </i>
  </colItems>
  <dataFields count="1">
    <dataField name="Count of Purchased Bike" fld="13" subtotal="count" baseField="0" baseItem="0"/>
  </dataFields>
  <chartFormats count="8">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AFA26D-E07B-43FE-BBE7-A74B9D334DFF}"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3:D38" firstHeaderRow="1" firstDataRow="2" firstDataCol="1"/>
  <pivotFields count="14">
    <pivotField showAll="0"/>
    <pivotField showAll="0">
      <items count="3">
        <item x="0"/>
        <item h="1" x="1"/>
        <item t="default"/>
      </items>
    </pivotField>
    <pivotField showAll="0"/>
    <pivotField numFmtId="168"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F7CFF1-5347-4726-8C5F-D538D38EB5F7}"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5" firstHeaderRow="1" firstDataRow="2" firstDataCol="1"/>
  <pivotFields count="14">
    <pivotField showAll="0"/>
    <pivotField showAll="0">
      <items count="3">
        <item x="0"/>
        <item h="1" x="1"/>
        <item t="default"/>
      </items>
    </pivotField>
    <pivotField showAll="0"/>
    <pivotField numFmtId="168" showAll="0"/>
    <pivotField showAll="0"/>
    <pivotField showAll="0">
      <items count="6">
        <item h="1" x="0"/>
        <item x="4"/>
        <item h="1" x="2"/>
        <item h="1" x="1"/>
        <item h="1" x="3"/>
        <item t="default"/>
      </items>
    </pivotField>
    <pivotField showAll="0"/>
    <pivotField showAll="0"/>
    <pivotField showAll="0"/>
    <pivotField axis="axisRow" showAll="0">
      <items count="8">
        <item x="0"/>
        <item m="1" x="5"/>
        <item x="3"/>
        <item x="1"/>
        <item x="2"/>
        <item m="1" x="6"/>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F1944D-5DF0-418E-A5A2-13F12722877B}" name="PivotTable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D7" firstHeaderRow="1" firstDataRow="2" firstDataCol="1"/>
  <pivotFields count="14">
    <pivotField showAll="0"/>
    <pivotField showAll="0">
      <items count="3">
        <item x="0"/>
        <item h="1" x="1"/>
        <item t="default"/>
      </items>
    </pivotField>
    <pivotField axis="axisRow" showAll="0">
      <items count="3">
        <item h="1" x="0"/>
        <item x="1"/>
        <item t="default"/>
      </items>
    </pivotField>
    <pivotField dataField="1" numFmtId="168"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numFmtId="1"/>
  </dataFields>
  <formats count="1">
    <format dxfId="1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 xr10:uid="{E7573B76-D594-41E2-A4AB-29289C815C84}" sourceName="Marriedarital Singletatus">
  <pivotTables>
    <pivotTable tabId="4" name="PivotTable1"/>
    <pivotTable tabId="4" name="PivotTable2"/>
    <pivotTable tabId="4" name="PivotTable3"/>
    <pivotTable tabId="4" name="PivotTable4"/>
  </pivotTables>
  <data>
    <tabular pivotCacheId="958356623">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96F9313-BB1C-42A0-B9CC-05FEF33C00E8}" sourceName="Region">
  <pivotTables>
    <pivotTable tabId="4" name="PivotTable2"/>
    <pivotTable tabId="4" name="PivotTable1"/>
    <pivotTable tabId="4" name="PivotTable3"/>
    <pivotTable tabId="4" name="PivotTable4"/>
  </pivotTables>
  <data>
    <tabular pivotCacheId="95835662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0406851-727B-4AB0-AB22-0AA8E97F68B1}" sourceName="Education">
  <pivotTables>
    <pivotTable tabId="4" name="PivotTable3"/>
    <pivotTable tabId="4" name="PivotTable1"/>
    <pivotTable tabId="4" name="PivotTable2"/>
    <pivotTable tabId="4" name="PivotTable4"/>
  </pivotTables>
  <data>
    <tabular pivotCacheId="958356623">
      <items count="5">
        <i x="0"/>
        <i x="4" s="1"/>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 xr10:uid="{0330E584-29AA-4C00-9B9D-E8CCC35A8609}" cache="Slicer_Marriedarital_Singletatus" caption="Marriedarital Singletatus" rowHeight="234950"/>
  <slicer name="Region" xr10:uid="{EAD0889C-B244-4252-9F00-A6639585291F}" cache="Slicer_Region" caption="Region" rowHeight="234950"/>
  <slicer name="Education" xr10:uid="{5618B09C-C3EB-4914-B940-A0F063214FE0}"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6FE3-A382-4EF6-B4A8-407173250CE1}">
  <dimension ref="A1:N1001"/>
  <sheetViews>
    <sheetView workbookViewId="0">
      <selection activeCell="M3" sqref="M3"/>
    </sheetView>
  </sheetViews>
  <sheetFormatPr defaultColWidth="11.88671875" defaultRowHeight="14.4" x14ac:dyDescent="0.3"/>
  <cols>
    <col min="4" max="4" width="13.109375" style="3" bestFit="1" customWidth="1"/>
    <col min="10" max="10" width="15.44140625" customWidth="1"/>
    <col min="13" max="13" width="20.88671875" customWidth="1"/>
    <col min="14" max="14" width="15.44140625" customWidth="1"/>
  </cols>
  <sheetData>
    <row r="1" spans="1:14" x14ac:dyDescent="0.3">
      <c r="A1" t="s">
        <v>0</v>
      </c>
      <c r="B1" t="s">
        <v>38</v>
      </c>
      <c r="C1" t="s">
        <v>2</v>
      </c>
      <c r="D1" s="3" t="s">
        <v>3</v>
      </c>
      <c r="E1" t="s">
        <v>4</v>
      </c>
      <c r="F1" t="s">
        <v>5</v>
      </c>
      <c r="G1" t="s">
        <v>6</v>
      </c>
      <c r="H1" t="s">
        <v>7</v>
      </c>
      <c r="I1" t="s">
        <v>8</v>
      </c>
      <c r="J1" t="s">
        <v>9</v>
      </c>
      <c r="K1" t="s">
        <v>10</v>
      </c>
      <c r="L1" t="s">
        <v>11</v>
      </c>
      <c r="M1" t="s">
        <v>41</v>
      </c>
      <c r="N1" t="s">
        <v>12</v>
      </c>
    </row>
    <row r="2" spans="1:14" x14ac:dyDescent="0.3">
      <c r="A2">
        <v>12496</v>
      </c>
      <c r="B2" t="s">
        <v>36</v>
      </c>
      <c r="C2" t="s">
        <v>39</v>
      </c>
      <c r="D2" s="3">
        <v>40000</v>
      </c>
      <c r="E2">
        <v>1</v>
      </c>
      <c r="F2" t="s">
        <v>13</v>
      </c>
      <c r="G2" t="s">
        <v>14</v>
      </c>
      <c r="H2" t="s">
        <v>15</v>
      </c>
      <c r="I2">
        <v>0</v>
      </c>
      <c r="J2" t="s">
        <v>16</v>
      </c>
      <c r="K2" t="s">
        <v>17</v>
      </c>
      <c r="L2">
        <v>42</v>
      </c>
      <c r="M2" t="str">
        <f>IF(L2&gt; 54, "Old", IF(L2&gt;= 31, "Middle Age", IF(L2&lt;31, "Adolescent", "Invalid")))</f>
        <v>Middle Age</v>
      </c>
      <c r="N2" t="s">
        <v>18</v>
      </c>
    </row>
    <row r="3" spans="1:14" x14ac:dyDescent="0.3">
      <c r="A3">
        <v>24107</v>
      </c>
      <c r="B3" t="s">
        <v>36</v>
      </c>
      <c r="C3" t="s">
        <v>40</v>
      </c>
      <c r="D3" s="3">
        <v>30000</v>
      </c>
      <c r="E3">
        <v>3</v>
      </c>
      <c r="F3" t="s">
        <v>19</v>
      </c>
      <c r="G3" t="s">
        <v>20</v>
      </c>
      <c r="H3" t="s">
        <v>15</v>
      </c>
      <c r="I3">
        <v>1</v>
      </c>
      <c r="J3" t="s">
        <v>16</v>
      </c>
      <c r="K3" t="s">
        <v>17</v>
      </c>
      <c r="L3">
        <v>43</v>
      </c>
      <c r="M3" t="str">
        <f t="shared" ref="M3:M66" si="0">IF(L3&gt; 54, "Old", IF(L3&gt;= 31, "Middle Age", IF(L3&lt;31, "Adolescent", "Invalid")))</f>
        <v>Middle Age</v>
      </c>
      <c r="N3" t="s">
        <v>18</v>
      </c>
    </row>
    <row r="4" spans="1:14" x14ac:dyDescent="0.3">
      <c r="A4">
        <v>14177</v>
      </c>
      <c r="B4" t="s">
        <v>36</v>
      </c>
      <c r="C4" t="s">
        <v>40</v>
      </c>
      <c r="D4" s="3">
        <v>80000</v>
      </c>
      <c r="E4">
        <v>5</v>
      </c>
      <c r="F4" t="s">
        <v>19</v>
      </c>
      <c r="G4" t="s">
        <v>21</v>
      </c>
      <c r="H4" t="s">
        <v>18</v>
      </c>
      <c r="I4">
        <v>2</v>
      </c>
      <c r="J4" t="s">
        <v>22</v>
      </c>
      <c r="K4" t="s">
        <v>17</v>
      </c>
      <c r="L4">
        <v>60</v>
      </c>
      <c r="M4" t="str">
        <f t="shared" si="0"/>
        <v>Old</v>
      </c>
      <c r="N4" t="s">
        <v>18</v>
      </c>
    </row>
    <row r="5" spans="1:14" x14ac:dyDescent="0.3">
      <c r="A5">
        <v>24381</v>
      </c>
      <c r="B5" t="s">
        <v>37</v>
      </c>
      <c r="C5" t="s">
        <v>40</v>
      </c>
      <c r="D5" s="3">
        <v>70000</v>
      </c>
      <c r="E5">
        <v>0</v>
      </c>
      <c r="F5" t="s">
        <v>13</v>
      </c>
      <c r="G5" t="s">
        <v>21</v>
      </c>
      <c r="H5" t="s">
        <v>15</v>
      </c>
      <c r="I5">
        <v>1</v>
      </c>
      <c r="J5" t="s">
        <v>23</v>
      </c>
      <c r="K5" t="s">
        <v>24</v>
      </c>
      <c r="L5">
        <v>41</v>
      </c>
      <c r="M5" t="str">
        <f t="shared" si="0"/>
        <v>Middle Age</v>
      </c>
      <c r="N5" t="s">
        <v>15</v>
      </c>
    </row>
    <row r="6" spans="1:14" x14ac:dyDescent="0.3">
      <c r="A6">
        <v>25597</v>
      </c>
      <c r="B6" t="s">
        <v>37</v>
      </c>
      <c r="C6" t="s">
        <v>40</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40</v>
      </c>
      <c r="D8" s="3">
        <v>160000</v>
      </c>
      <c r="E8">
        <v>2</v>
      </c>
      <c r="F8" t="s">
        <v>27</v>
      </c>
      <c r="G8" t="s">
        <v>28</v>
      </c>
      <c r="H8" t="s">
        <v>15</v>
      </c>
      <c r="I8">
        <v>4</v>
      </c>
      <c r="J8" t="s">
        <v>16</v>
      </c>
      <c r="K8" t="s">
        <v>24</v>
      </c>
      <c r="L8">
        <v>33</v>
      </c>
      <c r="M8" t="str">
        <f t="shared" si="0"/>
        <v>Middle Age</v>
      </c>
      <c r="N8" t="s">
        <v>15</v>
      </c>
    </row>
    <row r="9" spans="1:14" x14ac:dyDescent="0.3">
      <c r="A9">
        <v>19364</v>
      </c>
      <c r="B9" t="s">
        <v>36</v>
      </c>
      <c r="C9" t="s">
        <v>40</v>
      </c>
      <c r="D9" s="3">
        <v>40000</v>
      </c>
      <c r="E9">
        <v>1</v>
      </c>
      <c r="F9" t="s">
        <v>13</v>
      </c>
      <c r="G9" t="s">
        <v>14</v>
      </c>
      <c r="H9" t="s">
        <v>15</v>
      </c>
      <c r="I9">
        <v>0</v>
      </c>
      <c r="J9" t="s">
        <v>16</v>
      </c>
      <c r="K9" t="s">
        <v>17</v>
      </c>
      <c r="L9">
        <v>43</v>
      </c>
      <c r="M9" t="str">
        <f t="shared" si="0"/>
        <v>Middle Age</v>
      </c>
      <c r="N9" t="s">
        <v>15</v>
      </c>
    </row>
    <row r="10" spans="1:14" x14ac:dyDescent="0.3">
      <c r="A10">
        <v>22155</v>
      </c>
      <c r="B10" t="s">
        <v>36</v>
      </c>
      <c r="C10" t="s">
        <v>40</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40</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47</v>
      </c>
      <c r="K13" t="s">
        <v>24</v>
      </c>
      <c r="L13">
        <v>36</v>
      </c>
      <c r="M13" t="str">
        <f t="shared" si="0"/>
        <v>Middle Age</v>
      </c>
      <c r="N13" t="s">
        <v>18</v>
      </c>
    </row>
    <row r="14" spans="1:14" x14ac:dyDescent="0.3">
      <c r="A14">
        <v>11434</v>
      </c>
      <c r="B14" t="s">
        <v>36</v>
      </c>
      <c r="C14" t="s">
        <v>40</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40</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40</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40</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40</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40</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47</v>
      </c>
      <c r="K23" t="s">
        <v>24</v>
      </c>
      <c r="L23">
        <v>35</v>
      </c>
      <c r="M23" t="str">
        <f t="shared" si="0"/>
        <v>Middle Age</v>
      </c>
      <c r="N23" t="s">
        <v>18</v>
      </c>
    </row>
    <row r="24" spans="1:14" x14ac:dyDescent="0.3">
      <c r="A24">
        <v>19193</v>
      </c>
      <c r="B24" t="s">
        <v>37</v>
      </c>
      <c r="C24" t="s">
        <v>40</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40</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40</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40</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40</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40</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40</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40</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40</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40</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40</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40</v>
      </c>
      <c r="D53" s="3">
        <v>80000</v>
      </c>
      <c r="E53">
        <v>0</v>
      </c>
      <c r="F53" t="s">
        <v>13</v>
      </c>
      <c r="G53" t="s">
        <v>21</v>
      </c>
      <c r="H53" t="s">
        <v>18</v>
      </c>
      <c r="I53">
        <v>4</v>
      </c>
      <c r="J53" t="s">
        <v>47</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40</v>
      </c>
      <c r="D57" s="3">
        <v>80000</v>
      </c>
      <c r="E57">
        <v>4</v>
      </c>
      <c r="F57" t="s">
        <v>27</v>
      </c>
      <c r="G57" t="s">
        <v>21</v>
      </c>
      <c r="H57" t="s">
        <v>15</v>
      </c>
      <c r="I57">
        <v>2</v>
      </c>
      <c r="J57" t="s">
        <v>47</v>
      </c>
      <c r="K57" t="s">
        <v>17</v>
      </c>
      <c r="L57">
        <v>54</v>
      </c>
      <c r="M57" t="str">
        <f t="shared" si="0"/>
        <v>Middle Age</v>
      </c>
      <c r="N57" t="s">
        <v>18</v>
      </c>
    </row>
    <row r="58" spans="1:14" x14ac:dyDescent="0.3">
      <c r="A58">
        <v>12808</v>
      </c>
      <c r="B58" t="s">
        <v>36</v>
      </c>
      <c r="C58" t="s">
        <v>40</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40</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40</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40</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40</v>
      </c>
      <c r="D65" s="3">
        <v>60000</v>
      </c>
      <c r="E65">
        <v>4</v>
      </c>
      <c r="F65" t="s">
        <v>13</v>
      </c>
      <c r="G65" t="s">
        <v>21</v>
      </c>
      <c r="H65" t="s">
        <v>15</v>
      </c>
      <c r="I65">
        <v>3</v>
      </c>
      <c r="J65" t="s">
        <v>47</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40</v>
      </c>
      <c r="D67" s="3">
        <v>30000</v>
      </c>
      <c r="E67">
        <v>2</v>
      </c>
      <c r="F67" t="s">
        <v>19</v>
      </c>
      <c r="G67" t="s">
        <v>20</v>
      </c>
      <c r="H67" t="s">
        <v>15</v>
      </c>
      <c r="I67">
        <v>2</v>
      </c>
      <c r="J67" t="s">
        <v>23</v>
      </c>
      <c r="K67" t="s">
        <v>24</v>
      </c>
      <c r="L67">
        <v>68</v>
      </c>
      <c r="M67" t="str">
        <f t="shared" ref="M67:M130" si="1">IF(L67&gt; 54, "Old", IF(L67&gt;= 31, "Middle Age", IF(L67&lt;31, "Adolescent", "Invalid")))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40</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40</v>
      </c>
      <c r="D72" s="3">
        <v>120000</v>
      </c>
      <c r="E72">
        <v>0</v>
      </c>
      <c r="F72" t="s">
        <v>29</v>
      </c>
      <c r="G72" t="s">
        <v>21</v>
      </c>
      <c r="H72" t="s">
        <v>15</v>
      </c>
      <c r="I72">
        <v>4</v>
      </c>
      <c r="J72" t="s">
        <v>47</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40</v>
      </c>
      <c r="D79" s="3">
        <v>80000</v>
      </c>
      <c r="E79">
        <v>0</v>
      </c>
      <c r="F79" t="s">
        <v>13</v>
      </c>
      <c r="G79" t="s">
        <v>21</v>
      </c>
      <c r="H79" t="s">
        <v>15</v>
      </c>
      <c r="I79">
        <v>2</v>
      </c>
      <c r="J79" t="s">
        <v>47</v>
      </c>
      <c r="K79" t="s">
        <v>24</v>
      </c>
      <c r="L79">
        <v>29</v>
      </c>
      <c r="M79" t="str">
        <f t="shared" si="1"/>
        <v>Adolescent</v>
      </c>
      <c r="N79" t="s">
        <v>15</v>
      </c>
    </row>
    <row r="80" spans="1:14" x14ac:dyDescent="0.3">
      <c r="A80">
        <v>15752</v>
      </c>
      <c r="B80" t="s">
        <v>36</v>
      </c>
      <c r="C80" t="s">
        <v>40</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40</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40</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40</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40</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40</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40</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40</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40</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40</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40</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47</v>
      </c>
      <c r="K97" t="s">
        <v>17</v>
      </c>
      <c r="L97">
        <v>62</v>
      </c>
      <c r="M97" t="str">
        <f t="shared" si="1"/>
        <v>Old</v>
      </c>
      <c r="N97" t="s">
        <v>18</v>
      </c>
    </row>
    <row r="98" spans="1:14" x14ac:dyDescent="0.3">
      <c r="A98">
        <v>12507</v>
      </c>
      <c r="B98" t="s">
        <v>36</v>
      </c>
      <c r="C98" t="s">
        <v>40</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40</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40</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40</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40</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40</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40</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40</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40</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40</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40</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40</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40</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47</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40</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40</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40</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40</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40</v>
      </c>
      <c r="D131" s="3">
        <v>10000</v>
      </c>
      <c r="E131">
        <v>3</v>
      </c>
      <c r="F131" t="s">
        <v>27</v>
      </c>
      <c r="G131" t="s">
        <v>25</v>
      </c>
      <c r="H131" t="s">
        <v>15</v>
      </c>
      <c r="I131">
        <v>1</v>
      </c>
      <c r="J131" t="s">
        <v>16</v>
      </c>
      <c r="K131" t="s">
        <v>17</v>
      </c>
      <c r="L131">
        <v>39</v>
      </c>
      <c r="M131" t="str">
        <f t="shared" ref="M131:M194" si="2">IF(L131&gt; 54, "Old", IF(L131&gt;= 31, "Middle Age", IF(L131&lt;31, "Adolescent", "Invalid")))</f>
        <v>Middle Age</v>
      </c>
      <c r="N131" t="s">
        <v>15</v>
      </c>
    </row>
    <row r="132" spans="1:14" x14ac:dyDescent="0.3">
      <c r="A132">
        <v>12993</v>
      </c>
      <c r="B132" t="s">
        <v>36</v>
      </c>
      <c r="C132" t="s">
        <v>40</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40</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40</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40</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40</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40</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40</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40</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47</v>
      </c>
      <c r="K145" t="s">
        <v>24</v>
      </c>
      <c r="L145">
        <v>32</v>
      </c>
      <c r="M145" t="str">
        <f t="shared" si="2"/>
        <v>Middle Age</v>
      </c>
      <c r="N145" t="s">
        <v>18</v>
      </c>
    </row>
    <row r="146" spans="1:14" x14ac:dyDescent="0.3">
      <c r="A146">
        <v>20877</v>
      </c>
      <c r="B146" t="s">
        <v>37</v>
      </c>
      <c r="C146" t="s">
        <v>40</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40</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40</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40</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40</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40</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40</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40</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40</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40</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40</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40</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40</v>
      </c>
      <c r="D169" s="3">
        <v>100000</v>
      </c>
      <c r="E169">
        <v>0</v>
      </c>
      <c r="F169" t="s">
        <v>27</v>
      </c>
      <c r="G169" t="s">
        <v>28</v>
      </c>
      <c r="H169" t="s">
        <v>15</v>
      </c>
      <c r="I169">
        <v>3</v>
      </c>
      <c r="J169" t="s">
        <v>47</v>
      </c>
      <c r="K169" t="s">
        <v>24</v>
      </c>
      <c r="L169">
        <v>35</v>
      </c>
      <c r="M169" t="str">
        <f t="shared" si="2"/>
        <v>Middle Age</v>
      </c>
      <c r="N169" t="s">
        <v>18</v>
      </c>
    </row>
    <row r="170" spans="1:14" x14ac:dyDescent="0.3">
      <c r="A170">
        <v>14058</v>
      </c>
      <c r="B170" t="s">
        <v>37</v>
      </c>
      <c r="C170" t="s">
        <v>40</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40</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40</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40</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40</v>
      </c>
      <c r="D180" s="3">
        <v>160000</v>
      </c>
      <c r="E180">
        <v>4</v>
      </c>
      <c r="F180" t="s">
        <v>19</v>
      </c>
      <c r="G180" t="s">
        <v>21</v>
      </c>
      <c r="H180" t="s">
        <v>18</v>
      </c>
      <c r="I180">
        <v>2</v>
      </c>
      <c r="J180" t="s">
        <v>47</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40</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40</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47</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40</v>
      </c>
      <c r="D189" s="3">
        <v>80000</v>
      </c>
      <c r="E189">
        <v>5</v>
      </c>
      <c r="F189" t="s">
        <v>19</v>
      </c>
      <c r="G189" t="s">
        <v>21</v>
      </c>
      <c r="H189" t="s">
        <v>18</v>
      </c>
      <c r="I189">
        <v>2</v>
      </c>
      <c r="J189" t="s">
        <v>47</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47</v>
      </c>
      <c r="K190" t="s">
        <v>24</v>
      </c>
      <c r="L190">
        <v>32</v>
      </c>
      <c r="M190" t="str">
        <f t="shared" si="2"/>
        <v>Middle Age</v>
      </c>
      <c r="N190" t="s">
        <v>15</v>
      </c>
    </row>
    <row r="191" spans="1:14" x14ac:dyDescent="0.3">
      <c r="A191">
        <v>19482</v>
      </c>
      <c r="B191" t="s">
        <v>36</v>
      </c>
      <c r="C191" t="s">
        <v>40</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40</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40</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47</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47</v>
      </c>
      <c r="K195" t="s">
        <v>24</v>
      </c>
      <c r="L195">
        <v>41</v>
      </c>
      <c r="M195" t="str">
        <f t="shared" ref="M195:M258" si="3">IF(L195&gt; 54, "Old", IF(L195&gt;= 31, "Middle Age", IF(L195&lt;31, "Adolescent", "Invalid")))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40</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40</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40</v>
      </c>
      <c r="D201" s="3">
        <v>80000</v>
      </c>
      <c r="E201">
        <v>0</v>
      </c>
      <c r="F201" t="s">
        <v>13</v>
      </c>
      <c r="G201" t="s">
        <v>21</v>
      </c>
      <c r="H201" t="s">
        <v>18</v>
      </c>
      <c r="I201">
        <v>3</v>
      </c>
      <c r="J201" t="s">
        <v>47</v>
      </c>
      <c r="K201" t="s">
        <v>24</v>
      </c>
      <c r="L201">
        <v>33</v>
      </c>
      <c r="M201" t="str">
        <f t="shared" si="3"/>
        <v>Middle Age</v>
      </c>
      <c r="N201" t="s">
        <v>15</v>
      </c>
    </row>
    <row r="202" spans="1:14" x14ac:dyDescent="0.3">
      <c r="A202">
        <v>24584</v>
      </c>
      <c r="B202" t="s">
        <v>37</v>
      </c>
      <c r="C202" t="s">
        <v>40</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40</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40</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40</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40</v>
      </c>
      <c r="D208" s="3">
        <v>90000</v>
      </c>
      <c r="E208">
        <v>5</v>
      </c>
      <c r="F208" t="s">
        <v>19</v>
      </c>
      <c r="G208" t="s">
        <v>21</v>
      </c>
      <c r="H208" t="s">
        <v>18</v>
      </c>
      <c r="I208">
        <v>2</v>
      </c>
      <c r="J208" t="s">
        <v>47</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40</v>
      </c>
      <c r="D215" s="3">
        <v>70000</v>
      </c>
      <c r="E215">
        <v>0</v>
      </c>
      <c r="F215" t="s">
        <v>13</v>
      </c>
      <c r="G215" t="s">
        <v>21</v>
      </c>
      <c r="H215" t="s">
        <v>18</v>
      </c>
      <c r="I215">
        <v>4</v>
      </c>
      <c r="J215" t="s">
        <v>47</v>
      </c>
      <c r="K215" t="s">
        <v>24</v>
      </c>
      <c r="L215">
        <v>31</v>
      </c>
      <c r="M215" t="str">
        <f t="shared" si="3"/>
        <v>Middle Age</v>
      </c>
      <c r="N215" t="s">
        <v>15</v>
      </c>
    </row>
    <row r="216" spans="1:14" x14ac:dyDescent="0.3">
      <c r="A216">
        <v>25553</v>
      </c>
      <c r="B216" t="s">
        <v>36</v>
      </c>
      <c r="C216" t="s">
        <v>40</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40</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40</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40</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40</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40</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40</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47</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40</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40</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40</v>
      </c>
      <c r="D231" s="3">
        <v>80000</v>
      </c>
      <c r="E231">
        <v>5</v>
      </c>
      <c r="F231" t="s">
        <v>27</v>
      </c>
      <c r="G231" t="s">
        <v>28</v>
      </c>
      <c r="H231" t="s">
        <v>15</v>
      </c>
      <c r="I231">
        <v>3</v>
      </c>
      <c r="J231" t="s">
        <v>47</v>
      </c>
      <c r="K231" t="s">
        <v>17</v>
      </c>
      <c r="L231">
        <v>57</v>
      </c>
      <c r="M231" t="str">
        <f t="shared" si="3"/>
        <v>Old</v>
      </c>
      <c r="N231" t="s">
        <v>18</v>
      </c>
    </row>
    <row r="232" spans="1:14" x14ac:dyDescent="0.3">
      <c r="A232">
        <v>22830</v>
      </c>
      <c r="B232" t="s">
        <v>36</v>
      </c>
      <c r="C232" t="s">
        <v>40</v>
      </c>
      <c r="D232" s="3">
        <v>120000</v>
      </c>
      <c r="E232">
        <v>4</v>
      </c>
      <c r="F232" t="s">
        <v>19</v>
      </c>
      <c r="G232" t="s">
        <v>28</v>
      </c>
      <c r="H232" t="s">
        <v>15</v>
      </c>
      <c r="I232">
        <v>3</v>
      </c>
      <c r="J232" t="s">
        <v>47</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40</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40</v>
      </c>
      <c r="D236" s="3">
        <v>90000</v>
      </c>
      <c r="E236">
        <v>0</v>
      </c>
      <c r="F236" t="s">
        <v>13</v>
      </c>
      <c r="G236" t="s">
        <v>21</v>
      </c>
      <c r="H236" t="s">
        <v>18</v>
      </c>
      <c r="I236">
        <v>4</v>
      </c>
      <c r="J236" t="s">
        <v>47</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40</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40</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40</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47</v>
      </c>
      <c r="K246" t="s">
        <v>17</v>
      </c>
      <c r="L246">
        <v>52</v>
      </c>
      <c r="M246" t="str">
        <f t="shared" si="3"/>
        <v>Middle Age</v>
      </c>
      <c r="N246" t="s">
        <v>15</v>
      </c>
    </row>
    <row r="247" spans="1:14" x14ac:dyDescent="0.3">
      <c r="A247">
        <v>18494</v>
      </c>
      <c r="B247" t="s">
        <v>36</v>
      </c>
      <c r="C247" t="s">
        <v>40</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47</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40</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40</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40</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40</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40</v>
      </c>
      <c r="D255" s="3">
        <v>100000</v>
      </c>
      <c r="E255">
        <v>3</v>
      </c>
      <c r="F255" t="s">
        <v>29</v>
      </c>
      <c r="G255" t="s">
        <v>21</v>
      </c>
      <c r="H255" t="s">
        <v>15</v>
      </c>
      <c r="I255">
        <v>0</v>
      </c>
      <c r="J255" t="s">
        <v>47</v>
      </c>
      <c r="K255" t="s">
        <v>17</v>
      </c>
      <c r="L255">
        <v>59</v>
      </c>
      <c r="M255" t="str">
        <f t="shared" si="3"/>
        <v>Old</v>
      </c>
      <c r="N255" t="s">
        <v>15</v>
      </c>
    </row>
    <row r="256" spans="1:14" x14ac:dyDescent="0.3">
      <c r="A256">
        <v>21375</v>
      </c>
      <c r="B256" t="s">
        <v>37</v>
      </c>
      <c r="C256" t="s">
        <v>40</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40</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 54, "Old", IF(L259&gt;= 31, "Middle Age", IF(L259&lt;31, "Adolescent", "Invalid")))</f>
        <v>Middle Age</v>
      </c>
      <c r="N259" t="s">
        <v>15</v>
      </c>
    </row>
    <row r="260" spans="1:14" x14ac:dyDescent="0.3">
      <c r="A260">
        <v>14193</v>
      </c>
      <c r="B260" t="s">
        <v>37</v>
      </c>
      <c r="C260" t="s">
        <v>39</v>
      </c>
      <c r="D260" s="3">
        <v>100000</v>
      </c>
      <c r="E260">
        <v>3</v>
      </c>
      <c r="F260" t="s">
        <v>19</v>
      </c>
      <c r="G260" t="s">
        <v>28</v>
      </c>
      <c r="H260" t="s">
        <v>15</v>
      </c>
      <c r="I260">
        <v>4</v>
      </c>
      <c r="J260" t="s">
        <v>47</v>
      </c>
      <c r="K260" t="s">
        <v>17</v>
      </c>
      <c r="L260">
        <v>56</v>
      </c>
      <c r="M260" t="str">
        <f t="shared" si="4"/>
        <v>Old</v>
      </c>
      <c r="N260" t="s">
        <v>18</v>
      </c>
    </row>
    <row r="261" spans="1:14" x14ac:dyDescent="0.3">
      <c r="A261">
        <v>12705</v>
      </c>
      <c r="B261" t="s">
        <v>36</v>
      </c>
      <c r="C261" t="s">
        <v>40</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47</v>
      </c>
      <c r="K265" t="s">
        <v>24</v>
      </c>
      <c r="L265">
        <v>39</v>
      </c>
      <c r="M265" t="str">
        <f t="shared" si="4"/>
        <v>Middle Age</v>
      </c>
      <c r="N265" t="s">
        <v>18</v>
      </c>
    </row>
    <row r="266" spans="1:14" x14ac:dyDescent="0.3">
      <c r="A266">
        <v>17964</v>
      </c>
      <c r="B266" t="s">
        <v>36</v>
      </c>
      <c r="C266" t="s">
        <v>40</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40</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40</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40</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40</v>
      </c>
      <c r="D280" s="3">
        <v>100000</v>
      </c>
      <c r="E280">
        <v>0</v>
      </c>
      <c r="F280" t="s">
        <v>27</v>
      </c>
      <c r="G280" t="s">
        <v>28</v>
      </c>
      <c r="H280" t="s">
        <v>15</v>
      </c>
      <c r="I280">
        <v>3</v>
      </c>
      <c r="J280" t="s">
        <v>47</v>
      </c>
      <c r="K280" t="s">
        <v>24</v>
      </c>
      <c r="L280">
        <v>35</v>
      </c>
      <c r="M280" t="str">
        <f t="shared" si="4"/>
        <v>Middle Age</v>
      </c>
      <c r="N280" t="s">
        <v>15</v>
      </c>
    </row>
    <row r="281" spans="1:14" x14ac:dyDescent="0.3">
      <c r="A281">
        <v>16390</v>
      </c>
      <c r="B281" t="s">
        <v>37</v>
      </c>
      <c r="C281" t="s">
        <v>40</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40</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40</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40</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40</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40</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40</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40</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47</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40</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40</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40</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40</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40</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40</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40</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40</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40</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40</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40</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40</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40</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40</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40</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40</v>
      </c>
      <c r="D320" s="3">
        <v>130000</v>
      </c>
      <c r="E320">
        <v>4</v>
      </c>
      <c r="F320" t="s">
        <v>19</v>
      </c>
      <c r="G320" t="s">
        <v>21</v>
      </c>
      <c r="H320" t="s">
        <v>18</v>
      </c>
      <c r="I320">
        <v>3</v>
      </c>
      <c r="J320" t="s">
        <v>47</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40</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 54, "Old", IF(L323&gt;= 31, "Middle Age", IF(L323&lt;31, "Adolescent", "Invalid")))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40</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40</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40</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40</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47</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47</v>
      </c>
      <c r="K332" t="s">
        <v>24</v>
      </c>
      <c r="L332">
        <v>32</v>
      </c>
      <c r="M332" t="str">
        <f t="shared" si="5"/>
        <v>Middle Age</v>
      </c>
      <c r="N332" t="s">
        <v>18</v>
      </c>
    </row>
    <row r="333" spans="1:14" x14ac:dyDescent="0.3">
      <c r="A333">
        <v>19508</v>
      </c>
      <c r="B333" t="s">
        <v>36</v>
      </c>
      <c r="C333" t="s">
        <v>40</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40</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40</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40</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40</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40</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40</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40</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40</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40</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40</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40</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40</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40</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40</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40</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40</v>
      </c>
      <c r="D357" s="3">
        <v>80000</v>
      </c>
      <c r="E357">
        <v>0</v>
      </c>
      <c r="F357" t="s">
        <v>13</v>
      </c>
      <c r="G357" t="s">
        <v>21</v>
      </c>
      <c r="H357" t="s">
        <v>15</v>
      </c>
      <c r="I357">
        <v>3</v>
      </c>
      <c r="J357" t="s">
        <v>47</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40</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40</v>
      </c>
      <c r="D361" s="3">
        <v>80000</v>
      </c>
      <c r="E361">
        <v>0</v>
      </c>
      <c r="F361" t="s">
        <v>13</v>
      </c>
      <c r="G361" t="s">
        <v>21</v>
      </c>
      <c r="H361" t="s">
        <v>15</v>
      </c>
      <c r="I361">
        <v>3</v>
      </c>
      <c r="J361" t="s">
        <v>47</v>
      </c>
      <c r="K361" t="s">
        <v>24</v>
      </c>
      <c r="L361">
        <v>30</v>
      </c>
      <c r="M361" t="str">
        <f t="shared" si="5"/>
        <v>Adolescent</v>
      </c>
      <c r="N361" t="s">
        <v>18</v>
      </c>
    </row>
    <row r="362" spans="1:14" x14ac:dyDescent="0.3">
      <c r="A362">
        <v>13082</v>
      </c>
      <c r="B362" t="s">
        <v>37</v>
      </c>
      <c r="C362" t="s">
        <v>40</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40</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40</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47</v>
      </c>
      <c r="K372" t="s">
        <v>24</v>
      </c>
      <c r="L372">
        <v>46</v>
      </c>
      <c r="M372" t="str">
        <f t="shared" si="5"/>
        <v>Middle Age</v>
      </c>
      <c r="N372" t="s">
        <v>18</v>
      </c>
    </row>
    <row r="373" spans="1:14" x14ac:dyDescent="0.3">
      <c r="A373">
        <v>22918</v>
      </c>
      <c r="B373" t="s">
        <v>37</v>
      </c>
      <c r="C373" t="s">
        <v>40</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40</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40</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40</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40</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40</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40</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40</v>
      </c>
      <c r="D382" s="3">
        <v>70000</v>
      </c>
      <c r="E382">
        <v>0</v>
      </c>
      <c r="F382" t="s">
        <v>13</v>
      </c>
      <c r="G382" t="s">
        <v>21</v>
      </c>
      <c r="H382" t="s">
        <v>18</v>
      </c>
      <c r="I382">
        <v>3</v>
      </c>
      <c r="J382" t="s">
        <v>47</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40</v>
      </c>
      <c r="D384" s="3">
        <v>80000</v>
      </c>
      <c r="E384">
        <v>4</v>
      </c>
      <c r="F384" t="s">
        <v>19</v>
      </c>
      <c r="G384" t="s">
        <v>21</v>
      </c>
      <c r="H384" t="s">
        <v>15</v>
      </c>
      <c r="I384">
        <v>2</v>
      </c>
      <c r="J384" t="s">
        <v>47</v>
      </c>
      <c r="K384" t="s">
        <v>17</v>
      </c>
      <c r="L384">
        <v>53</v>
      </c>
      <c r="M384" t="str">
        <f t="shared" si="5"/>
        <v>Middle Age</v>
      </c>
      <c r="N384" t="s">
        <v>18</v>
      </c>
    </row>
    <row r="385" spans="1:14" x14ac:dyDescent="0.3">
      <c r="A385">
        <v>17978</v>
      </c>
      <c r="B385" t="s">
        <v>36</v>
      </c>
      <c r="C385" t="s">
        <v>40</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40</v>
      </c>
      <c r="D387" s="3">
        <v>30000</v>
      </c>
      <c r="E387">
        <v>3</v>
      </c>
      <c r="F387" t="s">
        <v>19</v>
      </c>
      <c r="G387" t="s">
        <v>20</v>
      </c>
      <c r="H387" t="s">
        <v>15</v>
      </c>
      <c r="I387">
        <v>0</v>
      </c>
      <c r="J387" t="s">
        <v>16</v>
      </c>
      <c r="K387" t="s">
        <v>17</v>
      </c>
      <c r="L387">
        <v>43</v>
      </c>
      <c r="M387" t="str">
        <f t="shared" ref="M387:M450" si="6">IF(L387&gt; 54, "Old", IF(L387&gt;= 31, "Middle Age", IF(L387&lt;31, "Adolescent", "Invalid")))</f>
        <v>Middle Age</v>
      </c>
      <c r="N387" t="s">
        <v>18</v>
      </c>
    </row>
    <row r="388" spans="1:14" x14ac:dyDescent="0.3">
      <c r="A388">
        <v>28957</v>
      </c>
      <c r="B388" t="s">
        <v>37</v>
      </c>
      <c r="C388" t="s">
        <v>39</v>
      </c>
      <c r="D388" s="3">
        <v>120000</v>
      </c>
      <c r="E388">
        <v>0</v>
      </c>
      <c r="F388" t="s">
        <v>29</v>
      </c>
      <c r="G388" t="s">
        <v>21</v>
      </c>
      <c r="H388" t="s">
        <v>15</v>
      </c>
      <c r="I388">
        <v>4</v>
      </c>
      <c r="J388" t="s">
        <v>47</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40</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40</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40</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40</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40</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47</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40</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40</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40</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40</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40</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40</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40</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40</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47</v>
      </c>
      <c r="K422" t="s">
        <v>17</v>
      </c>
      <c r="L422">
        <v>59</v>
      </c>
      <c r="M422" t="str">
        <f t="shared" si="6"/>
        <v>Old</v>
      </c>
      <c r="N422" t="s">
        <v>18</v>
      </c>
    </row>
    <row r="423" spans="1:14" x14ac:dyDescent="0.3">
      <c r="A423">
        <v>14547</v>
      </c>
      <c r="B423" t="s">
        <v>36</v>
      </c>
      <c r="C423" t="s">
        <v>40</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40</v>
      </c>
      <c r="D424" s="3">
        <v>110000</v>
      </c>
      <c r="E424">
        <v>0</v>
      </c>
      <c r="F424" t="s">
        <v>19</v>
      </c>
      <c r="G424" t="s">
        <v>28</v>
      </c>
      <c r="H424" t="s">
        <v>18</v>
      </c>
      <c r="I424">
        <v>3</v>
      </c>
      <c r="J424" t="s">
        <v>47</v>
      </c>
      <c r="K424" t="s">
        <v>24</v>
      </c>
      <c r="L424">
        <v>32</v>
      </c>
      <c r="M424" t="str">
        <f t="shared" si="6"/>
        <v>Middle Age</v>
      </c>
      <c r="N424" t="s">
        <v>15</v>
      </c>
    </row>
    <row r="425" spans="1:14" x14ac:dyDescent="0.3">
      <c r="A425">
        <v>27169</v>
      </c>
      <c r="B425" t="s">
        <v>37</v>
      </c>
      <c r="C425" t="s">
        <v>40</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40</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40</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40</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40</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47</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40</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40</v>
      </c>
      <c r="D442" s="3">
        <v>90000</v>
      </c>
      <c r="E442">
        <v>0</v>
      </c>
      <c r="F442" t="s">
        <v>13</v>
      </c>
      <c r="G442" t="s">
        <v>21</v>
      </c>
      <c r="H442" t="s">
        <v>18</v>
      </c>
      <c r="I442">
        <v>3</v>
      </c>
      <c r="J442" t="s">
        <v>47</v>
      </c>
      <c r="K442" t="s">
        <v>24</v>
      </c>
      <c r="L442">
        <v>34</v>
      </c>
      <c r="M442" t="str">
        <f t="shared" si="6"/>
        <v>Middle Age</v>
      </c>
      <c r="N442" t="s">
        <v>15</v>
      </c>
    </row>
    <row r="443" spans="1:14" x14ac:dyDescent="0.3">
      <c r="A443">
        <v>11061</v>
      </c>
      <c r="B443" t="s">
        <v>36</v>
      </c>
      <c r="C443" t="s">
        <v>40</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40</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40</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47</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 54, "Old", IF(L451&gt;= 31, "Middle Age", IF(L451&lt;31, "Adolescent", "Invalid")))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40</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40</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40</v>
      </c>
      <c r="D460" s="3">
        <v>120000</v>
      </c>
      <c r="E460">
        <v>0</v>
      </c>
      <c r="F460" t="s">
        <v>29</v>
      </c>
      <c r="G460" t="s">
        <v>21</v>
      </c>
      <c r="H460" t="s">
        <v>15</v>
      </c>
      <c r="I460">
        <v>4</v>
      </c>
      <c r="J460" t="s">
        <v>47</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47</v>
      </c>
      <c r="K461" t="s">
        <v>24</v>
      </c>
      <c r="L461">
        <v>33</v>
      </c>
      <c r="M461" t="str">
        <f t="shared" si="7"/>
        <v>Middle Age</v>
      </c>
      <c r="N461" t="s">
        <v>18</v>
      </c>
    </row>
    <row r="462" spans="1:14" x14ac:dyDescent="0.3">
      <c r="A462">
        <v>13662</v>
      </c>
      <c r="B462" t="s">
        <v>37</v>
      </c>
      <c r="C462" t="s">
        <v>40</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40</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40</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40</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40</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40</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40</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40</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40</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40</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40</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40</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40</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47</v>
      </c>
      <c r="K488" t="s">
        <v>17</v>
      </c>
      <c r="L488">
        <v>58</v>
      </c>
      <c r="M488" t="str">
        <f t="shared" si="7"/>
        <v>Old</v>
      </c>
      <c r="N488" t="s">
        <v>18</v>
      </c>
    </row>
    <row r="489" spans="1:14" x14ac:dyDescent="0.3">
      <c r="A489">
        <v>12821</v>
      </c>
      <c r="B489" t="s">
        <v>36</v>
      </c>
      <c r="C489" t="s">
        <v>40</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40</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40</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40</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40</v>
      </c>
      <c r="D495" s="3">
        <v>70000</v>
      </c>
      <c r="E495">
        <v>5</v>
      </c>
      <c r="F495" t="s">
        <v>13</v>
      </c>
      <c r="G495" t="s">
        <v>28</v>
      </c>
      <c r="H495" t="s">
        <v>15</v>
      </c>
      <c r="I495">
        <v>3</v>
      </c>
      <c r="J495" t="s">
        <v>47</v>
      </c>
      <c r="K495" t="s">
        <v>32</v>
      </c>
      <c r="L495">
        <v>60</v>
      </c>
      <c r="M495" t="str">
        <f t="shared" si="7"/>
        <v>Old</v>
      </c>
      <c r="N495" t="s">
        <v>15</v>
      </c>
    </row>
    <row r="496" spans="1:14" x14ac:dyDescent="0.3">
      <c r="A496">
        <v>27650</v>
      </c>
      <c r="B496" t="s">
        <v>36</v>
      </c>
      <c r="C496" t="s">
        <v>40</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40</v>
      </c>
      <c r="D497" s="3">
        <v>60000</v>
      </c>
      <c r="E497">
        <v>2</v>
      </c>
      <c r="F497" t="s">
        <v>19</v>
      </c>
      <c r="G497" t="s">
        <v>21</v>
      </c>
      <c r="H497" t="s">
        <v>15</v>
      </c>
      <c r="I497">
        <v>2</v>
      </c>
      <c r="J497" t="s">
        <v>47</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40</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40</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40</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40</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40</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40</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40</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40</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40</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47</v>
      </c>
      <c r="K515" t="s">
        <v>32</v>
      </c>
      <c r="L515">
        <v>61</v>
      </c>
      <c r="M515" t="str">
        <f t="shared" ref="M515:M578" si="8">IF(L515&gt; 54, "Old", IF(L515&gt;= 31, "Middle Age", IF(L515&lt;31, "Adolescent", "Invalid")))</f>
        <v>Old</v>
      </c>
      <c r="N515" t="s">
        <v>15</v>
      </c>
    </row>
    <row r="516" spans="1:14" x14ac:dyDescent="0.3">
      <c r="A516">
        <v>19399</v>
      </c>
      <c r="B516" t="s">
        <v>37</v>
      </c>
      <c r="C516" t="s">
        <v>40</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40</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40</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40</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40</v>
      </c>
      <c r="D523" s="3">
        <v>40000</v>
      </c>
      <c r="E523">
        <v>4</v>
      </c>
      <c r="F523" t="s">
        <v>27</v>
      </c>
      <c r="G523" t="s">
        <v>21</v>
      </c>
      <c r="H523" t="s">
        <v>15</v>
      </c>
      <c r="I523">
        <v>2</v>
      </c>
      <c r="J523" t="s">
        <v>47</v>
      </c>
      <c r="K523" t="s">
        <v>32</v>
      </c>
      <c r="L523">
        <v>62</v>
      </c>
      <c r="M523" t="str">
        <f t="shared" si="8"/>
        <v>Old</v>
      </c>
      <c r="N523" t="s">
        <v>15</v>
      </c>
    </row>
    <row r="524" spans="1:14" x14ac:dyDescent="0.3">
      <c r="A524">
        <v>19413</v>
      </c>
      <c r="B524" t="s">
        <v>37</v>
      </c>
      <c r="C524" t="s">
        <v>40</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40</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40</v>
      </c>
      <c r="D527" s="3">
        <v>60000</v>
      </c>
      <c r="E527">
        <v>5</v>
      </c>
      <c r="F527" t="s">
        <v>13</v>
      </c>
      <c r="G527" t="s">
        <v>28</v>
      </c>
      <c r="H527" t="s">
        <v>15</v>
      </c>
      <c r="I527">
        <v>3</v>
      </c>
      <c r="J527" t="s">
        <v>47</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40</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40</v>
      </c>
      <c r="D531" s="3">
        <v>60000</v>
      </c>
      <c r="E531">
        <v>2</v>
      </c>
      <c r="F531" t="s">
        <v>19</v>
      </c>
      <c r="G531" t="s">
        <v>21</v>
      </c>
      <c r="H531" t="s">
        <v>15</v>
      </c>
      <c r="I531">
        <v>1</v>
      </c>
      <c r="J531" t="s">
        <v>47</v>
      </c>
      <c r="K531" t="s">
        <v>32</v>
      </c>
      <c r="L531">
        <v>57</v>
      </c>
      <c r="M531" t="str">
        <f t="shared" si="8"/>
        <v>Old</v>
      </c>
      <c r="N531" t="s">
        <v>15</v>
      </c>
    </row>
    <row r="532" spans="1:14" x14ac:dyDescent="0.3">
      <c r="A532">
        <v>25909</v>
      </c>
      <c r="B532" t="s">
        <v>36</v>
      </c>
      <c r="C532" t="s">
        <v>40</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40</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40</v>
      </c>
      <c r="D535" s="3">
        <v>60000</v>
      </c>
      <c r="E535">
        <v>3</v>
      </c>
      <c r="F535" t="s">
        <v>13</v>
      </c>
      <c r="G535" t="s">
        <v>28</v>
      </c>
      <c r="H535" t="s">
        <v>15</v>
      </c>
      <c r="I535">
        <v>2</v>
      </c>
      <c r="J535" t="s">
        <v>47</v>
      </c>
      <c r="K535" t="s">
        <v>32</v>
      </c>
      <c r="L535">
        <v>66</v>
      </c>
      <c r="M535" t="str">
        <f t="shared" si="8"/>
        <v>Old</v>
      </c>
      <c r="N535" t="s">
        <v>18</v>
      </c>
    </row>
    <row r="536" spans="1:14" x14ac:dyDescent="0.3">
      <c r="A536">
        <v>24637</v>
      </c>
      <c r="B536" t="s">
        <v>36</v>
      </c>
      <c r="C536" t="s">
        <v>40</v>
      </c>
      <c r="D536" s="3">
        <v>40000</v>
      </c>
      <c r="E536">
        <v>4</v>
      </c>
      <c r="F536" t="s">
        <v>27</v>
      </c>
      <c r="G536" t="s">
        <v>21</v>
      </c>
      <c r="H536" t="s">
        <v>15</v>
      </c>
      <c r="I536">
        <v>2</v>
      </c>
      <c r="J536" t="s">
        <v>47</v>
      </c>
      <c r="K536" t="s">
        <v>32</v>
      </c>
      <c r="L536">
        <v>64</v>
      </c>
      <c r="M536" t="str">
        <f t="shared" si="8"/>
        <v>Old</v>
      </c>
      <c r="N536" t="s">
        <v>18</v>
      </c>
    </row>
    <row r="537" spans="1:14" x14ac:dyDescent="0.3">
      <c r="A537">
        <v>23893</v>
      </c>
      <c r="B537" t="s">
        <v>36</v>
      </c>
      <c r="C537" t="s">
        <v>40</v>
      </c>
      <c r="D537" s="3">
        <v>50000</v>
      </c>
      <c r="E537">
        <v>3</v>
      </c>
      <c r="F537" t="s">
        <v>13</v>
      </c>
      <c r="G537" t="s">
        <v>14</v>
      </c>
      <c r="H537" t="s">
        <v>15</v>
      </c>
      <c r="I537">
        <v>3</v>
      </c>
      <c r="J537" t="s">
        <v>47</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40</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40</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40</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40</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40</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40</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47</v>
      </c>
      <c r="K553" t="s">
        <v>32</v>
      </c>
      <c r="L553">
        <v>63</v>
      </c>
      <c r="M553" t="str">
        <f t="shared" si="8"/>
        <v>Old</v>
      </c>
      <c r="N553" t="s">
        <v>18</v>
      </c>
    </row>
    <row r="554" spans="1:14" x14ac:dyDescent="0.3">
      <c r="A554">
        <v>14417</v>
      </c>
      <c r="B554" t="s">
        <v>37</v>
      </c>
      <c r="C554" t="s">
        <v>40</v>
      </c>
      <c r="D554" s="3">
        <v>60000</v>
      </c>
      <c r="E554">
        <v>3</v>
      </c>
      <c r="F554" t="s">
        <v>27</v>
      </c>
      <c r="G554" t="s">
        <v>21</v>
      </c>
      <c r="H554" t="s">
        <v>15</v>
      </c>
      <c r="I554">
        <v>2</v>
      </c>
      <c r="J554" t="s">
        <v>47</v>
      </c>
      <c r="K554" t="s">
        <v>32</v>
      </c>
      <c r="L554">
        <v>54</v>
      </c>
      <c r="M554" t="str">
        <f t="shared" si="8"/>
        <v>Middle Age</v>
      </c>
      <c r="N554" t="s">
        <v>15</v>
      </c>
    </row>
    <row r="555" spans="1:14" x14ac:dyDescent="0.3">
      <c r="A555">
        <v>17533</v>
      </c>
      <c r="B555" t="s">
        <v>36</v>
      </c>
      <c r="C555" t="s">
        <v>40</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40</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40</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47</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40</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40</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40</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40</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40</v>
      </c>
      <c r="D571" s="3">
        <v>50000</v>
      </c>
      <c r="E571">
        <v>3</v>
      </c>
      <c r="F571" t="s">
        <v>31</v>
      </c>
      <c r="G571" t="s">
        <v>28</v>
      </c>
      <c r="H571" t="s">
        <v>15</v>
      </c>
      <c r="I571">
        <v>2</v>
      </c>
      <c r="J571" t="s">
        <v>47</v>
      </c>
      <c r="K571" t="s">
        <v>32</v>
      </c>
      <c r="L571">
        <v>69</v>
      </c>
      <c r="M571" t="str">
        <f t="shared" si="8"/>
        <v>Old</v>
      </c>
      <c r="N571" t="s">
        <v>18</v>
      </c>
    </row>
    <row r="572" spans="1:14" x14ac:dyDescent="0.3">
      <c r="A572">
        <v>20370</v>
      </c>
      <c r="B572" t="s">
        <v>36</v>
      </c>
      <c r="C572" t="s">
        <v>40</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40</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40</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40</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40</v>
      </c>
      <c r="D577" s="3">
        <v>60000</v>
      </c>
      <c r="E577">
        <v>2</v>
      </c>
      <c r="F577" t="s">
        <v>19</v>
      </c>
      <c r="G577" t="s">
        <v>21</v>
      </c>
      <c r="H577" t="s">
        <v>15</v>
      </c>
      <c r="I577">
        <v>1</v>
      </c>
      <c r="J577" t="s">
        <v>47</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40</v>
      </c>
      <c r="D579" s="3">
        <v>120000</v>
      </c>
      <c r="E579">
        <v>1</v>
      </c>
      <c r="F579" t="s">
        <v>13</v>
      </c>
      <c r="G579" t="s">
        <v>28</v>
      </c>
      <c r="H579" t="s">
        <v>15</v>
      </c>
      <c r="I579">
        <v>4</v>
      </c>
      <c r="J579" t="s">
        <v>16</v>
      </c>
      <c r="K579" t="s">
        <v>32</v>
      </c>
      <c r="L579">
        <v>38</v>
      </c>
      <c r="M579" t="str">
        <f t="shared" ref="M579:M642" si="9">IF(L579&gt; 54, "Old", IF(L579&gt;= 31, "Middle Age", IF(L579&lt;31, "Adolescent", "Invalid")))</f>
        <v>Middle Age</v>
      </c>
      <c r="N579" t="s">
        <v>18</v>
      </c>
    </row>
    <row r="580" spans="1:14" x14ac:dyDescent="0.3">
      <c r="A580">
        <v>15313</v>
      </c>
      <c r="B580" t="s">
        <v>36</v>
      </c>
      <c r="C580" t="s">
        <v>40</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47</v>
      </c>
      <c r="K582" t="s">
        <v>32</v>
      </c>
      <c r="L582">
        <v>69</v>
      </c>
      <c r="M582" t="str">
        <f t="shared" si="9"/>
        <v>Old</v>
      </c>
      <c r="N582" t="s">
        <v>18</v>
      </c>
    </row>
    <row r="583" spans="1:14" x14ac:dyDescent="0.3">
      <c r="A583">
        <v>23089</v>
      </c>
      <c r="B583" t="s">
        <v>36</v>
      </c>
      <c r="C583" t="s">
        <v>40</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40</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40</v>
      </c>
      <c r="D585" s="3">
        <v>60000</v>
      </c>
      <c r="E585">
        <v>3</v>
      </c>
      <c r="F585" t="s">
        <v>13</v>
      </c>
      <c r="G585" t="s">
        <v>28</v>
      </c>
      <c r="H585" t="s">
        <v>15</v>
      </c>
      <c r="I585">
        <v>2</v>
      </c>
      <c r="J585" t="s">
        <v>47</v>
      </c>
      <c r="K585" t="s">
        <v>32</v>
      </c>
      <c r="L585">
        <v>66</v>
      </c>
      <c r="M585" t="str">
        <f t="shared" si="9"/>
        <v>Old</v>
      </c>
      <c r="N585" t="s">
        <v>18</v>
      </c>
    </row>
    <row r="586" spans="1:14" x14ac:dyDescent="0.3">
      <c r="A586">
        <v>28667</v>
      </c>
      <c r="B586" t="s">
        <v>37</v>
      </c>
      <c r="C586" t="s">
        <v>40</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40</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40</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47</v>
      </c>
      <c r="K590" t="s">
        <v>32</v>
      </c>
      <c r="L590">
        <v>51</v>
      </c>
      <c r="M590" t="str">
        <f t="shared" si="9"/>
        <v>Middle Age</v>
      </c>
      <c r="N590" t="s">
        <v>15</v>
      </c>
    </row>
    <row r="591" spans="1:14" x14ac:dyDescent="0.3">
      <c r="A591">
        <v>12100</v>
      </c>
      <c r="B591" t="s">
        <v>37</v>
      </c>
      <c r="C591" t="s">
        <v>40</v>
      </c>
      <c r="D591" s="3">
        <v>60000</v>
      </c>
      <c r="E591">
        <v>2</v>
      </c>
      <c r="F591" t="s">
        <v>13</v>
      </c>
      <c r="G591" t="s">
        <v>28</v>
      </c>
      <c r="H591" t="s">
        <v>15</v>
      </c>
      <c r="I591">
        <v>0</v>
      </c>
      <c r="J591" t="s">
        <v>47</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40</v>
      </c>
      <c r="D593" s="3">
        <v>40000</v>
      </c>
      <c r="E593">
        <v>4</v>
      </c>
      <c r="F593" t="s">
        <v>27</v>
      </c>
      <c r="G593" t="s">
        <v>21</v>
      </c>
      <c r="H593" t="s">
        <v>18</v>
      </c>
      <c r="I593">
        <v>2</v>
      </c>
      <c r="J593" t="s">
        <v>47</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40</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40</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40</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40</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40</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40</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40</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40</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40</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40</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47</v>
      </c>
      <c r="K609" t="s">
        <v>32</v>
      </c>
      <c r="L609">
        <v>46</v>
      </c>
      <c r="M609" t="str">
        <f t="shared" si="9"/>
        <v>Middle Age</v>
      </c>
      <c r="N609" t="s">
        <v>15</v>
      </c>
    </row>
    <row r="610" spans="1:14" x14ac:dyDescent="0.3">
      <c r="A610">
        <v>16890</v>
      </c>
      <c r="B610" t="s">
        <v>36</v>
      </c>
      <c r="C610" t="s">
        <v>40</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40</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40</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40</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40</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40</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40</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40</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40</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40</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40</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40</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40</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40</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40</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40</v>
      </c>
      <c r="D643" s="3">
        <v>50000</v>
      </c>
      <c r="E643">
        <v>4</v>
      </c>
      <c r="F643" t="s">
        <v>13</v>
      </c>
      <c r="G643" t="s">
        <v>28</v>
      </c>
      <c r="H643" t="s">
        <v>15</v>
      </c>
      <c r="I643">
        <v>2</v>
      </c>
      <c r="J643" t="s">
        <v>47</v>
      </c>
      <c r="K643" t="s">
        <v>32</v>
      </c>
      <c r="L643">
        <v>64</v>
      </c>
      <c r="M643" t="str">
        <f t="shared" ref="M643:M706" si="10">IF(L643&gt; 54, "Old", IF(L643&gt;= 31, "Middle Age", IF(L643&lt;31, "Adolescent", "Invalid")))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47</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40</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47</v>
      </c>
      <c r="K652" t="s">
        <v>32</v>
      </c>
      <c r="L652">
        <v>67</v>
      </c>
      <c r="M652" t="str">
        <f t="shared" si="10"/>
        <v>Old</v>
      </c>
      <c r="N652" t="s">
        <v>15</v>
      </c>
    </row>
    <row r="653" spans="1:14" x14ac:dyDescent="0.3">
      <c r="A653">
        <v>14284</v>
      </c>
      <c r="B653" t="s">
        <v>37</v>
      </c>
      <c r="C653" t="s">
        <v>40</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40</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40</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40</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40</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40</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40</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47</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40</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40</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47</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40</v>
      </c>
      <c r="D672" s="3">
        <v>70000</v>
      </c>
      <c r="E672">
        <v>2</v>
      </c>
      <c r="F672" t="s">
        <v>19</v>
      </c>
      <c r="G672" t="s">
        <v>21</v>
      </c>
      <c r="H672" t="s">
        <v>15</v>
      </c>
      <c r="I672">
        <v>1</v>
      </c>
      <c r="J672" t="s">
        <v>47</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40</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40</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40</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40</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40</v>
      </c>
      <c r="D681" s="3">
        <v>60000</v>
      </c>
      <c r="E681">
        <v>4</v>
      </c>
      <c r="F681" t="s">
        <v>13</v>
      </c>
      <c r="G681" t="s">
        <v>28</v>
      </c>
      <c r="H681" t="s">
        <v>15</v>
      </c>
      <c r="I681">
        <v>2</v>
      </c>
      <c r="J681" t="s">
        <v>47</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40</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40</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40</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40</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40</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40</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40</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40</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40</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40</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40</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40</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47</v>
      </c>
      <c r="K707" t="s">
        <v>32</v>
      </c>
      <c r="L707">
        <v>59</v>
      </c>
      <c r="M707" t="str">
        <f t="shared" ref="M707:M770" si="11">IF(L707&gt; 54, "Old", IF(L707&gt;= 31, "Middle Age", IF(L707&lt;31, "Adolescent", "Invalid")))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40</v>
      </c>
      <c r="D710" s="3">
        <v>70000</v>
      </c>
      <c r="E710">
        <v>5</v>
      </c>
      <c r="F710" t="s">
        <v>13</v>
      </c>
      <c r="G710" t="s">
        <v>28</v>
      </c>
      <c r="H710" t="s">
        <v>15</v>
      </c>
      <c r="I710">
        <v>4</v>
      </c>
      <c r="J710" t="s">
        <v>47</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47</v>
      </c>
      <c r="K711" t="s">
        <v>32</v>
      </c>
      <c r="L711">
        <v>59</v>
      </c>
      <c r="M711" t="str">
        <f t="shared" si="11"/>
        <v>Old</v>
      </c>
      <c r="N711" t="s">
        <v>18</v>
      </c>
    </row>
    <row r="712" spans="1:14" x14ac:dyDescent="0.3">
      <c r="A712">
        <v>23358</v>
      </c>
      <c r="B712" t="s">
        <v>36</v>
      </c>
      <c r="C712" t="s">
        <v>40</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47</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40</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40</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40</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40</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40</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40</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40</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40</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40</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40</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40</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40</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40</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47</v>
      </c>
      <c r="K741" t="s">
        <v>32</v>
      </c>
      <c r="L741">
        <v>55</v>
      </c>
      <c r="M741" t="str">
        <f t="shared" si="11"/>
        <v>Old</v>
      </c>
      <c r="N741" t="s">
        <v>18</v>
      </c>
    </row>
    <row r="742" spans="1:14" x14ac:dyDescent="0.3">
      <c r="A742">
        <v>17657</v>
      </c>
      <c r="B742" t="s">
        <v>36</v>
      </c>
      <c r="C742" t="s">
        <v>40</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40</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40</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47</v>
      </c>
      <c r="K746" t="s">
        <v>32</v>
      </c>
      <c r="L746">
        <v>56</v>
      </c>
      <c r="M746" t="str">
        <f t="shared" si="11"/>
        <v>Old</v>
      </c>
      <c r="N746" t="s">
        <v>18</v>
      </c>
    </row>
    <row r="747" spans="1:14" x14ac:dyDescent="0.3">
      <c r="A747">
        <v>12452</v>
      </c>
      <c r="B747" t="s">
        <v>36</v>
      </c>
      <c r="C747" t="s">
        <v>40</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47</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40</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40</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40</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40</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40</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40</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40</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40</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47</v>
      </c>
      <c r="K763" t="s">
        <v>32</v>
      </c>
      <c r="L763">
        <v>59</v>
      </c>
      <c r="M763" t="str">
        <f t="shared" si="11"/>
        <v>Old</v>
      </c>
      <c r="N763" t="s">
        <v>18</v>
      </c>
    </row>
    <row r="764" spans="1:14" x14ac:dyDescent="0.3">
      <c r="A764">
        <v>20657</v>
      </c>
      <c r="B764" t="s">
        <v>37</v>
      </c>
      <c r="C764" t="s">
        <v>40</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40</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40</v>
      </c>
      <c r="D768" s="3">
        <v>50000</v>
      </c>
      <c r="E768">
        <v>4</v>
      </c>
      <c r="F768" t="s">
        <v>13</v>
      </c>
      <c r="G768" t="s">
        <v>14</v>
      </c>
      <c r="H768" t="s">
        <v>15</v>
      </c>
      <c r="I768">
        <v>3</v>
      </c>
      <c r="J768" t="s">
        <v>47</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 54, "Old", IF(L771&gt;= 31, "Middle Age", IF(L771&lt;31, "Adolescent", "Invalid")))</f>
        <v>Middle Age</v>
      </c>
      <c r="N771" t="s">
        <v>18</v>
      </c>
    </row>
    <row r="772" spans="1:14" x14ac:dyDescent="0.3">
      <c r="A772">
        <v>17699</v>
      </c>
      <c r="B772" t="s">
        <v>36</v>
      </c>
      <c r="C772" t="s">
        <v>40</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40</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40</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40</v>
      </c>
      <c r="D777" s="3">
        <v>70000</v>
      </c>
      <c r="E777">
        <v>2</v>
      </c>
      <c r="F777" t="s">
        <v>29</v>
      </c>
      <c r="G777" t="s">
        <v>14</v>
      </c>
      <c r="H777" t="s">
        <v>15</v>
      </c>
      <c r="I777">
        <v>2</v>
      </c>
      <c r="J777" t="s">
        <v>47</v>
      </c>
      <c r="K777" t="s">
        <v>32</v>
      </c>
      <c r="L777">
        <v>54</v>
      </c>
      <c r="M777" t="str">
        <f t="shared" si="12"/>
        <v>Middle Age</v>
      </c>
      <c r="N777" t="s">
        <v>18</v>
      </c>
    </row>
    <row r="778" spans="1:14" x14ac:dyDescent="0.3">
      <c r="A778">
        <v>26490</v>
      </c>
      <c r="B778" t="s">
        <v>37</v>
      </c>
      <c r="C778" t="s">
        <v>40</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40</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40</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40</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47</v>
      </c>
      <c r="K782" t="s">
        <v>32</v>
      </c>
      <c r="L782">
        <v>55</v>
      </c>
      <c r="M782" t="str">
        <f t="shared" si="12"/>
        <v>Old</v>
      </c>
      <c r="N782" t="s">
        <v>18</v>
      </c>
    </row>
    <row r="783" spans="1:14" x14ac:dyDescent="0.3">
      <c r="A783">
        <v>19660</v>
      </c>
      <c r="B783" t="s">
        <v>36</v>
      </c>
      <c r="C783" t="s">
        <v>40</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40</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40</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40</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40</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40</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40</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40</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40</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40</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40</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40</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40</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40</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40</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40</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40</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40</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47</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47</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40</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40</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40</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40</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40</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40</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40</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40</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40</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40</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 54, "Old", IF(L835&gt;= 31, "Middle Age", IF(L835&lt;31, "Adolescent", "Invalid")))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40</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40</v>
      </c>
      <c r="D842" s="3">
        <v>70000</v>
      </c>
      <c r="E842">
        <v>4</v>
      </c>
      <c r="F842" t="s">
        <v>19</v>
      </c>
      <c r="G842" t="s">
        <v>21</v>
      </c>
      <c r="H842" t="s">
        <v>15</v>
      </c>
      <c r="I842">
        <v>2</v>
      </c>
      <c r="J842" t="s">
        <v>47</v>
      </c>
      <c r="K842" t="s">
        <v>32</v>
      </c>
      <c r="L842">
        <v>53</v>
      </c>
      <c r="M842" t="str">
        <f t="shared" si="13"/>
        <v>Middle Age</v>
      </c>
      <c r="N842" t="s">
        <v>18</v>
      </c>
    </row>
    <row r="843" spans="1:14" x14ac:dyDescent="0.3">
      <c r="A843">
        <v>12056</v>
      </c>
      <c r="B843" t="s">
        <v>36</v>
      </c>
      <c r="C843" t="s">
        <v>40</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40</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47</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40</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40</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40</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40</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40</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40</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40</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40</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40</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40</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40</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40</v>
      </c>
      <c r="D868" s="3">
        <v>60000</v>
      </c>
      <c r="E868">
        <v>2</v>
      </c>
      <c r="F868" t="s">
        <v>27</v>
      </c>
      <c r="G868" t="s">
        <v>21</v>
      </c>
      <c r="H868" t="s">
        <v>15</v>
      </c>
      <c r="I868">
        <v>2</v>
      </c>
      <c r="J868" t="s">
        <v>47</v>
      </c>
      <c r="K868" t="s">
        <v>32</v>
      </c>
      <c r="L868">
        <v>55</v>
      </c>
      <c r="M868" t="str">
        <f t="shared" si="13"/>
        <v>Old</v>
      </c>
      <c r="N868" t="s">
        <v>18</v>
      </c>
    </row>
    <row r="869" spans="1:14" x14ac:dyDescent="0.3">
      <c r="A869">
        <v>26693</v>
      </c>
      <c r="B869" t="s">
        <v>36</v>
      </c>
      <c r="C869" t="s">
        <v>40</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40</v>
      </c>
      <c r="D870" s="3">
        <v>30000</v>
      </c>
      <c r="E870">
        <v>5</v>
      </c>
      <c r="F870" t="s">
        <v>29</v>
      </c>
      <c r="G870" t="s">
        <v>14</v>
      </c>
      <c r="H870" t="s">
        <v>15</v>
      </c>
      <c r="I870">
        <v>3</v>
      </c>
      <c r="J870" t="s">
        <v>47</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40</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40</v>
      </c>
      <c r="D873" s="3">
        <v>60000</v>
      </c>
      <c r="E873">
        <v>2</v>
      </c>
      <c r="F873" t="s">
        <v>27</v>
      </c>
      <c r="G873" t="s">
        <v>21</v>
      </c>
      <c r="H873" t="s">
        <v>15</v>
      </c>
      <c r="I873">
        <v>2</v>
      </c>
      <c r="J873" t="s">
        <v>47</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40</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40</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40</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40</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40</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40</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40</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40</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40</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40</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40</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40</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40</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40</v>
      </c>
      <c r="D899" s="3">
        <v>30000</v>
      </c>
      <c r="E899">
        <v>0</v>
      </c>
      <c r="F899" t="s">
        <v>29</v>
      </c>
      <c r="G899" t="s">
        <v>20</v>
      </c>
      <c r="H899" t="s">
        <v>18</v>
      </c>
      <c r="I899">
        <v>2</v>
      </c>
      <c r="J899" t="s">
        <v>16</v>
      </c>
      <c r="K899" t="s">
        <v>32</v>
      </c>
      <c r="L899">
        <v>28</v>
      </c>
      <c r="M899" t="str">
        <f t="shared" ref="M899:M962" si="14">IF(L899&gt; 54, "Old", IF(L899&gt;= 31, "Middle Age", IF(L899&lt;31, "Adolescent", "Invalid")))</f>
        <v>Adolescent</v>
      </c>
      <c r="N899" t="s">
        <v>18</v>
      </c>
    </row>
    <row r="900" spans="1:14" x14ac:dyDescent="0.3">
      <c r="A900">
        <v>18066</v>
      </c>
      <c r="B900" t="s">
        <v>37</v>
      </c>
      <c r="C900" t="s">
        <v>40</v>
      </c>
      <c r="D900" s="3">
        <v>70000</v>
      </c>
      <c r="E900">
        <v>5</v>
      </c>
      <c r="F900" t="s">
        <v>13</v>
      </c>
      <c r="G900" t="s">
        <v>28</v>
      </c>
      <c r="H900" t="s">
        <v>15</v>
      </c>
      <c r="I900">
        <v>3</v>
      </c>
      <c r="J900" t="s">
        <v>47</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47</v>
      </c>
      <c r="K901" t="s">
        <v>32</v>
      </c>
      <c r="L901">
        <v>46</v>
      </c>
      <c r="M901" t="str">
        <f t="shared" si="14"/>
        <v>Middle Age</v>
      </c>
      <c r="N901" t="s">
        <v>18</v>
      </c>
    </row>
    <row r="902" spans="1:14" x14ac:dyDescent="0.3">
      <c r="A902">
        <v>16122</v>
      </c>
      <c r="B902" t="s">
        <v>36</v>
      </c>
      <c r="C902" t="s">
        <v>40</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40</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40</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40</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40</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40</v>
      </c>
      <c r="D909" s="3">
        <v>50000</v>
      </c>
      <c r="E909">
        <v>4</v>
      </c>
      <c r="F909" t="s">
        <v>13</v>
      </c>
      <c r="G909" t="s">
        <v>28</v>
      </c>
      <c r="H909" t="s">
        <v>15</v>
      </c>
      <c r="I909">
        <v>2</v>
      </c>
      <c r="J909" t="s">
        <v>47</v>
      </c>
      <c r="K909" t="s">
        <v>32</v>
      </c>
      <c r="L909">
        <v>63</v>
      </c>
      <c r="M909" t="str">
        <f t="shared" si="14"/>
        <v>Old</v>
      </c>
      <c r="N909" t="s">
        <v>18</v>
      </c>
    </row>
    <row r="910" spans="1:14" x14ac:dyDescent="0.3">
      <c r="A910">
        <v>23195</v>
      </c>
      <c r="B910" t="s">
        <v>37</v>
      </c>
      <c r="C910" t="s">
        <v>40</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40</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40</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40</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40</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40</v>
      </c>
      <c r="D917" s="3">
        <v>60000</v>
      </c>
      <c r="E917">
        <v>3</v>
      </c>
      <c r="F917" t="s">
        <v>31</v>
      </c>
      <c r="G917" t="s">
        <v>28</v>
      </c>
      <c r="H917" t="s">
        <v>15</v>
      </c>
      <c r="I917">
        <v>2</v>
      </c>
      <c r="J917" t="s">
        <v>47</v>
      </c>
      <c r="K917" t="s">
        <v>32</v>
      </c>
      <c r="L917">
        <v>64</v>
      </c>
      <c r="M917" t="str">
        <f t="shared" si="14"/>
        <v>Old</v>
      </c>
      <c r="N917" t="s">
        <v>18</v>
      </c>
    </row>
    <row r="918" spans="1:14" x14ac:dyDescent="0.3">
      <c r="A918">
        <v>27273</v>
      </c>
      <c r="B918" t="s">
        <v>37</v>
      </c>
      <c r="C918" t="s">
        <v>40</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40</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47</v>
      </c>
      <c r="K921" t="s">
        <v>32</v>
      </c>
      <c r="L921">
        <v>61</v>
      </c>
      <c r="M921" t="str">
        <f t="shared" si="14"/>
        <v>Old</v>
      </c>
      <c r="N921" t="s">
        <v>18</v>
      </c>
    </row>
    <row r="922" spans="1:14" x14ac:dyDescent="0.3">
      <c r="A922">
        <v>20754</v>
      </c>
      <c r="B922" t="s">
        <v>36</v>
      </c>
      <c r="C922" t="s">
        <v>40</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40</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40</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47</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40</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40</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40</v>
      </c>
      <c r="D932" s="3">
        <v>70000</v>
      </c>
      <c r="E932">
        <v>5</v>
      </c>
      <c r="F932" t="s">
        <v>31</v>
      </c>
      <c r="G932" t="s">
        <v>21</v>
      </c>
      <c r="H932" t="s">
        <v>18</v>
      </c>
      <c r="I932">
        <v>3</v>
      </c>
      <c r="J932" t="s">
        <v>47</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40</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40</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40</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40</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40</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40</v>
      </c>
      <c r="D951" s="3">
        <v>70000</v>
      </c>
      <c r="E951">
        <v>2</v>
      </c>
      <c r="F951" t="s">
        <v>29</v>
      </c>
      <c r="G951" t="s">
        <v>14</v>
      </c>
      <c r="H951" t="s">
        <v>15</v>
      </c>
      <c r="I951">
        <v>2</v>
      </c>
      <c r="J951" t="s">
        <v>47</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40</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40</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40</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40</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40</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 54, "Old", IF(L963&gt;= 31, "Middle Age", IF(L963&lt;31, "Adolescent", "Invalid")))</f>
        <v>Old</v>
      </c>
      <c r="N963" t="s">
        <v>18</v>
      </c>
    </row>
    <row r="964" spans="1:14" x14ac:dyDescent="0.3">
      <c r="A964">
        <v>16813</v>
      </c>
      <c r="B964" t="s">
        <v>36</v>
      </c>
      <c r="C964" t="s">
        <v>40</v>
      </c>
      <c r="D964" s="3">
        <v>60000</v>
      </c>
      <c r="E964">
        <v>2</v>
      </c>
      <c r="F964" t="s">
        <v>19</v>
      </c>
      <c r="G964" t="s">
        <v>21</v>
      </c>
      <c r="H964" t="s">
        <v>15</v>
      </c>
      <c r="I964">
        <v>2</v>
      </c>
      <c r="J964" t="s">
        <v>47</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40</v>
      </c>
      <c r="D966" s="3">
        <v>70000</v>
      </c>
      <c r="E966">
        <v>4</v>
      </c>
      <c r="F966" t="s">
        <v>19</v>
      </c>
      <c r="G966" t="s">
        <v>21</v>
      </c>
      <c r="H966" t="s">
        <v>15</v>
      </c>
      <c r="I966">
        <v>1</v>
      </c>
      <c r="J966" t="s">
        <v>47</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40</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40</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40</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40</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40</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40</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47</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40</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40</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47</v>
      </c>
      <c r="K982" t="s">
        <v>32</v>
      </c>
      <c r="L982">
        <v>40</v>
      </c>
      <c r="M982" t="str">
        <f t="shared" si="15"/>
        <v>Middle Age</v>
      </c>
      <c r="N982" t="s">
        <v>15</v>
      </c>
    </row>
    <row r="983" spans="1:14" x14ac:dyDescent="0.3">
      <c r="A983">
        <v>15982</v>
      </c>
      <c r="B983" t="s">
        <v>36</v>
      </c>
      <c r="C983" t="s">
        <v>40</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40</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40</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40</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40</v>
      </c>
      <c r="D988" s="3">
        <v>40000</v>
      </c>
      <c r="E988">
        <v>5</v>
      </c>
      <c r="F988" t="s">
        <v>27</v>
      </c>
      <c r="G988" t="s">
        <v>21</v>
      </c>
      <c r="H988" t="s">
        <v>15</v>
      </c>
      <c r="I988">
        <v>4</v>
      </c>
      <c r="J988" t="s">
        <v>47</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47</v>
      </c>
      <c r="K989" t="s">
        <v>32</v>
      </c>
      <c r="L989">
        <v>66</v>
      </c>
      <c r="M989" t="str">
        <f t="shared" si="15"/>
        <v>Old</v>
      </c>
      <c r="N989" t="s">
        <v>18</v>
      </c>
    </row>
    <row r="990" spans="1:14" x14ac:dyDescent="0.3">
      <c r="A990">
        <v>22730</v>
      </c>
      <c r="B990" t="s">
        <v>36</v>
      </c>
      <c r="C990" t="s">
        <v>40</v>
      </c>
      <c r="D990" s="3">
        <v>70000</v>
      </c>
      <c r="E990">
        <v>5</v>
      </c>
      <c r="F990" t="s">
        <v>13</v>
      </c>
      <c r="G990" t="s">
        <v>28</v>
      </c>
      <c r="H990" t="s">
        <v>15</v>
      </c>
      <c r="I990">
        <v>2</v>
      </c>
      <c r="J990" t="s">
        <v>47</v>
      </c>
      <c r="K990" t="s">
        <v>32</v>
      </c>
      <c r="L990">
        <v>63</v>
      </c>
      <c r="M990" t="str">
        <f t="shared" si="15"/>
        <v>Old</v>
      </c>
      <c r="N990" t="s">
        <v>18</v>
      </c>
    </row>
    <row r="991" spans="1:14" x14ac:dyDescent="0.3">
      <c r="A991">
        <v>29134</v>
      </c>
      <c r="B991" t="s">
        <v>36</v>
      </c>
      <c r="C991" t="s">
        <v>40</v>
      </c>
      <c r="D991" s="3">
        <v>60000</v>
      </c>
      <c r="E991">
        <v>4</v>
      </c>
      <c r="F991" t="s">
        <v>13</v>
      </c>
      <c r="G991" t="s">
        <v>14</v>
      </c>
      <c r="H991" t="s">
        <v>18</v>
      </c>
      <c r="I991">
        <v>3</v>
      </c>
      <c r="J991" t="s">
        <v>47</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40</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40</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40</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40</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40</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40</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40</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40</v>
      </c>
      <c r="D1001" s="3">
        <v>60000</v>
      </c>
      <c r="E1001">
        <v>3</v>
      </c>
      <c r="F1001" t="s">
        <v>27</v>
      </c>
      <c r="G1001" t="s">
        <v>21</v>
      </c>
      <c r="H1001" t="s">
        <v>15</v>
      </c>
      <c r="I1001">
        <v>2</v>
      </c>
      <c r="J1001" t="s">
        <v>47</v>
      </c>
      <c r="K1001" t="s">
        <v>32</v>
      </c>
      <c r="L1001">
        <v>53</v>
      </c>
      <c r="M1001" t="str">
        <f t="shared" si="15"/>
        <v>Middle Age</v>
      </c>
      <c r="N1001" t="s">
        <v>15</v>
      </c>
    </row>
  </sheetData>
  <autoFilter ref="A1:N1027" xr:uid="{575A6FE3-A382-4EF6-B4A8-407173250CE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A96E9-33C4-475E-AD0E-9EF3F1BC4801}">
  <dimension ref="A3:J6"/>
  <sheetViews>
    <sheetView showGridLines="0" tabSelected="1" workbookViewId="0">
      <selection activeCell="A3" sqref="A3:J6"/>
    </sheetView>
  </sheetViews>
  <sheetFormatPr defaultRowHeight="14.4" x14ac:dyDescent="0.3"/>
  <cols>
    <col min="1" max="16384" width="8.88671875" style="10"/>
  </cols>
  <sheetData>
    <row r="3" spans="1:10" x14ac:dyDescent="0.3">
      <c r="A3" s="8" t="s">
        <v>51</v>
      </c>
      <c r="B3" s="9"/>
      <c r="C3" s="9"/>
      <c r="D3" s="9"/>
      <c r="E3" s="9"/>
      <c r="F3" s="9"/>
      <c r="G3" s="9"/>
      <c r="H3" s="9"/>
      <c r="I3" s="9"/>
      <c r="J3" s="9"/>
    </row>
    <row r="4" spans="1:10" x14ac:dyDescent="0.3">
      <c r="A4" s="9"/>
      <c r="B4" s="9"/>
      <c r="C4" s="9"/>
      <c r="D4" s="9"/>
      <c r="E4" s="9"/>
      <c r="F4" s="9"/>
      <c r="G4" s="9"/>
      <c r="H4" s="9"/>
      <c r="I4" s="9"/>
      <c r="J4" s="9"/>
    </row>
    <row r="5" spans="1:10" x14ac:dyDescent="0.3">
      <c r="A5" s="9"/>
      <c r="B5" s="9"/>
      <c r="C5" s="9"/>
      <c r="D5" s="9"/>
      <c r="E5" s="9"/>
      <c r="F5" s="9"/>
      <c r="G5" s="9"/>
      <c r="H5" s="9"/>
      <c r="I5" s="9"/>
      <c r="J5" s="9"/>
    </row>
    <row r="6" spans="1:10" x14ac:dyDescent="0.3">
      <c r="A6" s="9"/>
      <c r="B6" s="9"/>
      <c r="C6" s="9"/>
      <c r="D6" s="9"/>
      <c r="E6" s="9"/>
      <c r="F6" s="9"/>
      <c r="G6" s="9"/>
      <c r="H6" s="9"/>
      <c r="I6" s="9"/>
      <c r="J6" s="9"/>
    </row>
  </sheetData>
  <mergeCells count="1">
    <mergeCell ref="A3:J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B0EDE-9F37-4C58-BE57-248DE9DDD265}">
  <dimension ref="A4:D81"/>
  <sheetViews>
    <sheetView topLeftCell="A48" workbookViewId="0">
      <selection activeCell="D64" sqref="D64"/>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4" spans="1:4" x14ac:dyDescent="0.3">
      <c r="A4" s="5" t="s">
        <v>44</v>
      </c>
      <c r="B4" s="5" t="s">
        <v>45</v>
      </c>
    </row>
    <row r="5" spans="1:4" x14ac:dyDescent="0.3">
      <c r="A5" s="5" t="s">
        <v>42</v>
      </c>
      <c r="B5" t="s">
        <v>18</v>
      </c>
      <c r="C5" t="s">
        <v>15</v>
      </c>
      <c r="D5" t="s">
        <v>43</v>
      </c>
    </row>
    <row r="6" spans="1:4" x14ac:dyDescent="0.3">
      <c r="A6" s="6" t="s">
        <v>40</v>
      </c>
      <c r="B6" s="7">
        <v>67878.787878787873</v>
      </c>
      <c r="C6" s="7">
        <v>67037.037037037036</v>
      </c>
      <c r="D6" s="7">
        <v>67500</v>
      </c>
    </row>
    <row r="7" spans="1:4" x14ac:dyDescent="0.3">
      <c r="A7" s="6" t="s">
        <v>43</v>
      </c>
      <c r="B7" s="7">
        <v>67878.787878787873</v>
      </c>
      <c r="C7" s="7">
        <v>67037.037037037036</v>
      </c>
      <c r="D7" s="7">
        <v>67500</v>
      </c>
    </row>
    <row r="18" spans="1:4" x14ac:dyDescent="0.3">
      <c r="A18" s="5" t="s">
        <v>46</v>
      </c>
      <c r="B18" s="5" t="s">
        <v>45</v>
      </c>
    </row>
    <row r="19" spans="1:4" x14ac:dyDescent="0.3">
      <c r="A19" s="5" t="s">
        <v>42</v>
      </c>
      <c r="B19" t="s">
        <v>18</v>
      </c>
      <c r="C19" t="s">
        <v>15</v>
      </c>
      <c r="D19" t="s">
        <v>43</v>
      </c>
    </row>
    <row r="20" spans="1:4" x14ac:dyDescent="0.3">
      <c r="A20" s="6" t="s">
        <v>16</v>
      </c>
      <c r="B20" s="4">
        <v>31</v>
      </c>
      <c r="C20" s="4">
        <v>28</v>
      </c>
      <c r="D20" s="4">
        <v>59</v>
      </c>
    </row>
    <row r="21" spans="1:4" x14ac:dyDescent="0.3">
      <c r="A21" s="6" t="s">
        <v>26</v>
      </c>
      <c r="B21" s="4">
        <v>7</v>
      </c>
      <c r="C21" s="4">
        <v>6</v>
      </c>
      <c r="D21" s="4">
        <v>13</v>
      </c>
    </row>
    <row r="22" spans="1:4" x14ac:dyDescent="0.3">
      <c r="A22" s="6" t="s">
        <v>22</v>
      </c>
      <c r="B22" s="4">
        <v>4</v>
      </c>
      <c r="C22" s="4">
        <v>14</v>
      </c>
      <c r="D22" s="4">
        <v>18</v>
      </c>
    </row>
    <row r="23" spans="1:4" x14ac:dyDescent="0.3">
      <c r="A23" s="6" t="s">
        <v>23</v>
      </c>
      <c r="B23" s="4">
        <v>8</v>
      </c>
      <c r="C23" s="4">
        <v>2</v>
      </c>
      <c r="D23" s="4">
        <v>10</v>
      </c>
    </row>
    <row r="24" spans="1:4" x14ac:dyDescent="0.3">
      <c r="A24" s="6" t="s">
        <v>47</v>
      </c>
      <c r="B24" s="4">
        <v>5</v>
      </c>
      <c r="C24" s="4"/>
      <c r="D24" s="4">
        <v>5</v>
      </c>
    </row>
    <row r="25" spans="1:4" x14ac:dyDescent="0.3">
      <c r="A25" s="6" t="s">
        <v>43</v>
      </c>
      <c r="B25" s="4">
        <v>55</v>
      </c>
      <c r="C25" s="4">
        <v>50</v>
      </c>
      <c r="D25" s="4">
        <v>105</v>
      </c>
    </row>
    <row r="33" spans="1:4" x14ac:dyDescent="0.3">
      <c r="A33" s="5" t="s">
        <v>46</v>
      </c>
      <c r="B33" s="5" t="s">
        <v>45</v>
      </c>
    </row>
    <row r="34" spans="1:4" x14ac:dyDescent="0.3">
      <c r="A34" s="5" t="s">
        <v>42</v>
      </c>
      <c r="B34" t="s">
        <v>18</v>
      </c>
      <c r="C34" t="s">
        <v>15</v>
      </c>
      <c r="D34" t="s">
        <v>43</v>
      </c>
    </row>
    <row r="35" spans="1:4" x14ac:dyDescent="0.3">
      <c r="A35" s="6" t="s">
        <v>48</v>
      </c>
      <c r="B35" s="4"/>
      <c r="C35" s="4">
        <v>1</v>
      </c>
      <c r="D35" s="4">
        <v>1</v>
      </c>
    </row>
    <row r="36" spans="1:4" x14ac:dyDescent="0.3">
      <c r="A36" s="6" t="s">
        <v>49</v>
      </c>
      <c r="B36" s="4">
        <v>39</v>
      </c>
      <c r="C36" s="4">
        <v>44</v>
      </c>
      <c r="D36" s="4">
        <v>83</v>
      </c>
    </row>
    <row r="37" spans="1:4" x14ac:dyDescent="0.3">
      <c r="A37" s="6" t="s">
        <v>50</v>
      </c>
      <c r="B37" s="4">
        <v>16</v>
      </c>
      <c r="C37" s="4">
        <v>5</v>
      </c>
      <c r="D37" s="4">
        <v>21</v>
      </c>
    </row>
    <row r="38" spans="1:4" x14ac:dyDescent="0.3">
      <c r="A38" s="6" t="s">
        <v>43</v>
      </c>
      <c r="B38" s="4">
        <v>55</v>
      </c>
      <c r="C38" s="4">
        <v>50</v>
      </c>
      <c r="D38" s="4">
        <v>105</v>
      </c>
    </row>
    <row r="49" spans="1:4" x14ac:dyDescent="0.3">
      <c r="A49" s="5" t="s">
        <v>46</v>
      </c>
      <c r="B49" s="5" t="s">
        <v>45</v>
      </c>
    </row>
    <row r="50" spans="1:4" x14ac:dyDescent="0.3">
      <c r="A50" s="5" t="s">
        <v>42</v>
      </c>
      <c r="B50" t="s">
        <v>18</v>
      </c>
      <c r="C50" t="s">
        <v>15</v>
      </c>
      <c r="D50" t="s">
        <v>43</v>
      </c>
    </row>
    <row r="51" spans="1:4" x14ac:dyDescent="0.3">
      <c r="A51" s="6">
        <v>25</v>
      </c>
      <c r="B51" s="4"/>
      <c r="C51" s="4">
        <v>1</v>
      </c>
      <c r="D51" s="4">
        <v>1</v>
      </c>
    </row>
    <row r="52" spans="1:4" x14ac:dyDescent="0.3">
      <c r="A52" s="6">
        <v>32</v>
      </c>
      <c r="B52" s="4">
        <v>2</v>
      </c>
      <c r="C52" s="4">
        <v>1</v>
      </c>
      <c r="D52" s="4">
        <v>3</v>
      </c>
    </row>
    <row r="53" spans="1:4" x14ac:dyDescent="0.3">
      <c r="A53" s="6">
        <v>33</v>
      </c>
      <c r="B53" s="4">
        <v>1</v>
      </c>
      <c r="C53" s="4">
        <v>2</v>
      </c>
      <c r="D53" s="4">
        <v>3</v>
      </c>
    </row>
    <row r="54" spans="1:4" x14ac:dyDescent="0.3">
      <c r="A54" s="6">
        <v>34</v>
      </c>
      <c r="B54" s="4">
        <v>4</v>
      </c>
      <c r="C54" s="4">
        <v>3</v>
      </c>
      <c r="D54" s="4">
        <v>7</v>
      </c>
    </row>
    <row r="55" spans="1:4" x14ac:dyDescent="0.3">
      <c r="A55" s="6">
        <v>35</v>
      </c>
      <c r="B55" s="4">
        <v>2</v>
      </c>
      <c r="C55" s="4">
        <v>8</v>
      </c>
      <c r="D55" s="4">
        <v>10</v>
      </c>
    </row>
    <row r="56" spans="1:4" x14ac:dyDescent="0.3">
      <c r="A56" s="6">
        <v>36</v>
      </c>
      <c r="B56" s="4">
        <v>2</v>
      </c>
      <c r="C56" s="4">
        <v>9</v>
      </c>
      <c r="D56" s="4">
        <v>11</v>
      </c>
    </row>
    <row r="57" spans="1:4" x14ac:dyDescent="0.3">
      <c r="A57" s="6">
        <v>37</v>
      </c>
      <c r="B57" s="4">
        <v>2</v>
      </c>
      <c r="C57" s="4">
        <v>8</v>
      </c>
      <c r="D57" s="4">
        <v>10</v>
      </c>
    </row>
    <row r="58" spans="1:4" x14ac:dyDescent="0.3">
      <c r="A58" s="6">
        <v>39</v>
      </c>
      <c r="B58" s="4">
        <v>4</v>
      </c>
      <c r="C58" s="4">
        <v>1</v>
      </c>
      <c r="D58" s="4">
        <v>5</v>
      </c>
    </row>
    <row r="59" spans="1:4" x14ac:dyDescent="0.3">
      <c r="A59" s="6">
        <v>40</v>
      </c>
      <c r="B59" s="4">
        <v>7</v>
      </c>
      <c r="C59" s="4">
        <v>3</v>
      </c>
      <c r="D59" s="4">
        <v>10</v>
      </c>
    </row>
    <row r="60" spans="1:4" x14ac:dyDescent="0.3">
      <c r="A60" s="6">
        <v>41</v>
      </c>
      <c r="B60" s="4">
        <v>2</v>
      </c>
      <c r="C60" s="4"/>
      <c r="D60" s="4">
        <v>2</v>
      </c>
    </row>
    <row r="61" spans="1:4" x14ac:dyDescent="0.3">
      <c r="A61" s="6">
        <v>42</v>
      </c>
      <c r="B61" s="4"/>
      <c r="C61" s="4">
        <v>2</v>
      </c>
      <c r="D61" s="4">
        <v>2</v>
      </c>
    </row>
    <row r="62" spans="1:4" x14ac:dyDescent="0.3">
      <c r="A62" s="6">
        <v>43</v>
      </c>
      <c r="B62" s="4">
        <v>1</v>
      </c>
      <c r="C62" s="4">
        <v>1</v>
      </c>
      <c r="D62" s="4">
        <v>2</v>
      </c>
    </row>
    <row r="63" spans="1:4" x14ac:dyDescent="0.3">
      <c r="A63" s="6">
        <v>44</v>
      </c>
      <c r="B63" s="4">
        <v>2</v>
      </c>
      <c r="C63" s="4"/>
      <c r="D63" s="4">
        <v>2</v>
      </c>
    </row>
    <row r="64" spans="1:4" x14ac:dyDescent="0.3">
      <c r="A64" s="6">
        <v>45</v>
      </c>
      <c r="B64" s="4">
        <v>2</v>
      </c>
      <c r="C64" s="4">
        <v>1</v>
      </c>
      <c r="D64" s="4">
        <v>3</v>
      </c>
    </row>
    <row r="65" spans="1:4" x14ac:dyDescent="0.3">
      <c r="A65" s="6">
        <v>46</v>
      </c>
      <c r="B65" s="4">
        <v>2</v>
      </c>
      <c r="C65" s="4">
        <v>2</v>
      </c>
      <c r="D65" s="4">
        <v>4</v>
      </c>
    </row>
    <row r="66" spans="1:4" x14ac:dyDescent="0.3">
      <c r="A66" s="6">
        <v>47</v>
      </c>
      <c r="B66" s="4">
        <v>4</v>
      </c>
      <c r="C66" s="4">
        <v>2</v>
      </c>
      <c r="D66" s="4">
        <v>6</v>
      </c>
    </row>
    <row r="67" spans="1:4" x14ac:dyDescent="0.3">
      <c r="A67" s="6">
        <v>48</v>
      </c>
      <c r="B67" s="4">
        <v>2</v>
      </c>
      <c r="C67" s="4"/>
      <c r="D67" s="4">
        <v>2</v>
      </c>
    </row>
    <row r="68" spans="1:4" x14ac:dyDescent="0.3">
      <c r="A68" s="6">
        <v>53</v>
      </c>
      <c r="B68" s="4"/>
      <c r="C68" s="4">
        <v>1</v>
      </c>
      <c r="D68" s="4">
        <v>1</v>
      </c>
    </row>
    <row r="69" spans="1:4" x14ac:dyDescent="0.3">
      <c r="A69" s="6">
        <v>55</v>
      </c>
      <c r="B69" s="4">
        <v>1</v>
      </c>
      <c r="C69" s="4"/>
      <c r="D69" s="4">
        <v>1</v>
      </c>
    </row>
    <row r="70" spans="1:4" x14ac:dyDescent="0.3">
      <c r="A70" s="6">
        <v>63</v>
      </c>
      <c r="B70" s="4">
        <v>1</v>
      </c>
      <c r="C70" s="4"/>
      <c r="D70" s="4">
        <v>1</v>
      </c>
    </row>
    <row r="71" spans="1:4" x14ac:dyDescent="0.3">
      <c r="A71" s="6">
        <v>64</v>
      </c>
      <c r="B71" s="4">
        <v>2</v>
      </c>
      <c r="C71" s="4">
        <v>1</v>
      </c>
      <c r="D71" s="4">
        <v>3</v>
      </c>
    </row>
    <row r="72" spans="1:4" x14ac:dyDescent="0.3">
      <c r="A72" s="6">
        <v>65</v>
      </c>
      <c r="B72" s="4">
        <v>1</v>
      </c>
      <c r="C72" s="4"/>
      <c r="D72" s="4">
        <v>1</v>
      </c>
    </row>
    <row r="73" spans="1:4" x14ac:dyDescent="0.3">
      <c r="A73" s="6">
        <v>67</v>
      </c>
      <c r="B73" s="4">
        <v>2</v>
      </c>
      <c r="C73" s="4">
        <v>1</v>
      </c>
      <c r="D73" s="4">
        <v>3</v>
      </c>
    </row>
    <row r="74" spans="1:4" x14ac:dyDescent="0.3">
      <c r="A74" s="6">
        <v>68</v>
      </c>
      <c r="B74" s="4">
        <v>1</v>
      </c>
      <c r="C74" s="4"/>
      <c r="D74" s="4">
        <v>1</v>
      </c>
    </row>
    <row r="75" spans="1:4" x14ac:dyDescent="0.3">
      <c r="A75" s="6">
        <v>69</v>
      </c>
      <c r="B75" s="4">
        <v>3</v>
      </c>
      <c r="C75" s="4"/>
      <c r="D75" s="4">
        <v>3</v>
      </c>
    </row>
    <row r="76" spans="1:4" x14ac:dyDescent="0.3">
      <c r="A76" s="6">
        <v>70</v>
      </c>
      <c r="B76" s="4">
        <v>3</v>
      </c>
      <c r="C76" s="4">
        <v>1</v>
      </c>
      <c r="D76" s="4">
        <v>4</v>
      </c>
    </row>
    <row r="77" spans="1:4" x14ac:dyDescent="0.3">
      <c r="A77" s="6">
        <v>71</v>
      </c>
      <c r="B77" s="4">
        <v>1</v>
      </c>
      <c r="C77" s="4"/>
      <c r="D77" s="4">
        <v>1</v>
      </c>
    </row>
    <row r="78" spans="1:4" x14ac:dyDescent="0.3">
      <c r="A78" s="6">
        <v>72</v>
      </c>
      <c r="B78" s="4"/>
      <c r="C78" s="4">
        <v>1</v>
      </c>
      <c r="D78" s="4">
        <v>1</v>
      </c>
    </row>
    <row r="79" spans="1:4" x14ac:dyDescent="0.3">
      <c r="A79" s="6">
        <v>73</v>
      </c>
      <c r="B79" s="4">
        <v>1</v>
      </c>
      <c r="C79" s="4"/>
      <c r="D79" s="4">
        <v>1</v>
      </c>
    </row>
    <row r="80" spans="1:4" x14ac:dyDescent="0.3">
      <c r="A80" s="6">
        <v>78</v>
      </c>
      <c r="B80" s="4"/>
      <c r="C80" s="4">
        <v>1</v>
      </c>
      <c r="D80" s="4">
        <v>1</v>
      </c>
    </row>
    <row r="81" spans="1:4" x14ac:dyDescent="0.3">
      <c r="A81" s="6" t="s">
        <v>43</v>
      </c>
      <c r="B81" s="4">
        <v>55</v>
      </c>
      <c r="C81" s="4">
        <v>50</v>
      </c>
      <c r="D81" s="4">
        <v>105</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nse udou</cp:lastModifiedBy>
  <dcterms:created xsi:type="dcterms:W3CDTF">2022-03-18T02:50:57Z</dcterms:created>
  <dcterms:modified xsi:type="dcterms:W3CDTF">2023-03-01T15:50:10Z</dcterms:modified>
</cp:coreProperties>
</file>