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esktop\dmoutevelis\STAMP Paper\Github Release Version\STAMP\01_data\cases\"/>
    </mc:Choice>
  </mc:AlternateContent>
  <xr:revisionPtr revIDLastSave="0" documentId="13_ncr:1_{086A7358-A8BC-4CDD-8F6A-FF560D5579FA}" xr6:coauthVersionLast="36" xr6:coauthVersionMax="47" xr10:uidLastSave="{00000000-0000-0000-0000-000000000000}"/>
  <bookViews>
    <workbookView xWindow="-108" yWindow="-108" windowWidth="23256" windowHeight="12576" tabRatio="922" activeTab="16" xr2:uid="{00000000-000D-0000-FFFF-FFFF00000000}"/>
  </bookViews>
  <sheets>
    <sheet name="global" sheetId="1" r:id="rId1"/>
    <sheet name="global_DC" sheetId="20" r:id="rId2"/>
    <sheet name="AC-NET" sheetId="3" r:id="rId3"/>
    <sheet name="DC-NET" sheetId="10" r:id="rId4"/>
    <sheet name="trafo" sheetId="7" r:id="rId5"/>
    <sheet name="SHUNT" sheetId="23" r:id="rId6"/>
    <sheet name="load" sheetId="2" r:id="rId7"/>
    <sheet name="TH" sheetId="8" r:id="rId8"/>
    <sheet name="SG" sheetId="4" r:id="rId9"/>
    <sheet name="VSC" sheetId="14" r:id="rId10"/>
    <sheet name="IPC" sheetId="21" r:id="rId11"/>
    <sheet name="b2b" sheetId="13" r:id="rId12"/>
    <sheet name="user" sheetId="15" r:id="rId13"/>
    <sheet name="PF" sheetId="16" r:id="rId14"/>
    <sheet name="PF_DC" sheetId="22" r:id="rId15"/>
    <sheet name="CASE" sheetId="19" r:id="rId16"/>
    <sheet name="sim" sheetId="17" r:id="rId17"/>
  </sheets>
  <calcPr calcId="191029"/>
</workbook>
</file>

<file path=xl/calcChain.xml><?xml version="1.0" encoding="utf-8"?>
<calcChain xmlns="http://schemas.openxmlformats.org/spreadsheetml/2006/main">
  <c r="H3" i="3" l="1"/>
  <c r="G3" i="3"/>
  <c r="F3" i="3"/>
  <c r="H2" i="3"/>
  <c r="G2" i="3"/>
  <c r="F2" i="3"/>
  <c r="K2" i="10"/>
  <c r="J2" i="10"/>
  <c r="I2" i="10"/>
  <c r="H2" i="10"/>
  <c r="G2" i="10"/>
  <c r="F2" i="10"/>
  <c r="E2" i="10"/>
  <c r="L2" i="10"/>
  <c r="H3" i="8"/>
</calcChain>
</file>

<file path=xl/sharedStrings.xml><?xml version="1.0" encoding="utf-8"?>
<sst xmlns="http://schemas.openxmlformats.org/spreadsheetml/2006/main" count="199" uniqueCount="98">
  <si>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</si>
  <si>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</si>
  <si>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</si>
  <si>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</si>
  <si>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</si>
  <si>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</si>
  <si>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</si>
  <si>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</si>
  <si>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</si>
  <si>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</si>
  <si>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</si>
  <si>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</si>
  <si>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</si>
  <si>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</si>
  <si>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</si>
  <si>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</si>
  <si>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</si>
  <si>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</si>
  <si>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</si>
  <si>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</si>
  <si>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</si>
  <si>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</si>
  <si>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</si>
  <si>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</si>
  <si>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</si>
  <si>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</si>
  <si>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</si>
  <si>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</si>
  <si>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</si>
  <si>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</si>
  <si>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</si>
  <si>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</si>
  <si>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</si>
  <si>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</si>
  <si>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</si>
  <si>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</si>
  <si>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</si>
  <si>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</si>
  <si>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</si>
  <si>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</si>
  <si>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</si>
  <si>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</si>
  <si>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</si>
  <si>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</si>
  <si>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</si>
  <si>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</si>
  <si>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</si>
  <si>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</si>
  <si>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</si>
  <si>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</si>
  <si>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</si>
  <si>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</si>
  <si>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</si>
  <si>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</si>
  <si>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</si>
  <si>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</si>
  <si>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</si>
  <si>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</si>
  <si>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</si>
  <si>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</si>
  <si>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</si>
  <si>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</si>
  <si>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</si>
  <si>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</si>
  <si>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</si>
  <si>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</si>
  <si>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</si>
  <si>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</si>
  <si>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</si>
  <si>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</si>
  <si>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</si>
  <si>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</si>
  <si>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</si>
  <si>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</si>
  <si>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</si>
  <si>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</si>
  <si>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step_factor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</si>
  <si>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</si>
  <si>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</si>
  <si>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</si>
  <si>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</si>
  <si>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</si>
  <si>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</si>
  <si>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</si>
  <si>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</si>
  <si>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</si>
  <si>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busdc</t>
  </si>
  <si>
    <t>Vdcn</t>
  </si>
  <si>
    <t>AreaDC</t>
  </si>
  <si>
    <t>Pdc</t>
  </si>
  <si>
    <t>typedc</t>
  </si>
  <si>
    <t>SyncArea</t>
  </si>
  <si>
    <t>AC-GFOL_DC-GFOR</t>
  </si>
  <si>
    <t>AC-GFOL_DC-GFOL</t>
  </si>
  <si>
    <t>TH</t>
  </si>
  <si>
    <t>RX</t>
  </si>
  <si>
    <t>Discrete</t>
  </si>
  <si>
    <t>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</si>
</sst>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000"/>
    <numFmt numFmtId="166" formatCode="0.000000000"/>
    <numFmt numFmtId="167" formatCode="0.000E+00"/>
    <numFmt numFmtId="168" formatCode="0.000"/>
    <numFmt numFmtId="169" formatCode="#,##0.000"/>
    <numFmt numFmtId="170" formatCode="#,##0.00000000"/>
    <numFmt numFmtId="171" formatCode="0.00000"/>
  </numFmts>
  <fonts count="6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right" vertical="center"/>
    </xf>
    <xf numFmtId="167" fontId="2" fillId="0" borderId="0" xfId="0" applyNumberFormat="1" applyFont="1" applyFill="1"/>
    <xf numFmtId="0" fontId="1" fillId="0" borderId="0" xfId="0" applyFont="1"/>
    <xf numFmtId="3" fontId="1" fillId="0" borderId="0" xfId="0" applyNumberFormat="1" applyFont="1"/>
    <xf numFmtId="169" fontId="0" fillId="0" borderId="0" xfId="0" applyNumberFormat="1"/>
    <xf numFmtId="169" fontId="2" fillId="0" borderId="0" xfId="0" applyNumberFormat="1" applyFont="1" applyFill="1"/>
    <xf numFmtId="168" fontId="2" fillId="0" borderId="0" xfId="0" applyNumberFormat="1" applyFont="1" applyFill="1"/>
    <xf numFmtId="1" fontId="2" fillId="0" borderId="0" xfId="0" applyNumberFormat="1" applyFont="1"/>
    <xf numFmtId="0" fontId="2" fillId="4" borderId="0" xfId="0" applyFont="1" applyFill="1"/>
    <xf numFmtId="0" fontId="2" fillId="7" borderId="0" xfId="0" applyFont="1" applyFill="1"/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170" fontId="2" fillId="0" borderId="0" xfId="0" applyNumberFormat="1" applyFont="1" applyFill="1"/>
    <xf numFmtId="4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/>
    <xf numFmtId="0" fontId="1" fillId="0" borderId="0" xfId="0" applyFont="1" applyFill="1"/>
    <xf numFmtId="2" fontId="2" fillId="0" borderId="0" xfId="0" applyNumberFormat="1" applyFont="1" applyFill="1"/>
    <xf numFmtId="1" fontId="2" fillId="0" borderId="0" xfId="0" applyNumberFormat="1" applyFont="1" applyFill="1"/>
    <xf numFmtId="2" fontId="2" fillId="0" borderId="0" xfId="1" applyNumberFormat="1" applyFont="1" applyFill="1" applyAlignment="1">
      <alignment horizontal="right"/>
    </xf>
    <xf numFmtId="2" fontId="2" fillId="0" borderId="0" xfId="0" applyNumberFormat="1" applyFont="1" applyAlignment="1"/>
    <xf numFmtId="0" fontId="2" fillId="0" borderId="0" xfId="0" applyNumberFormat="1" applyFont="1" applyFill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C31" sqref="C31"/>
    </sheetView>
  </sheetViews>
  <sheetFormatPr defaultColWidth="8.6640625" defaultRowHeight="13.8" x14ac:dyDescent="0.25"/>
  <cols>
    <col min="1" max="6" width="8.6640625" style="7"/>
    <col min="7" max="7" width="10.109375" style="7" bestFit="1" customWidth="1"/>
    <col min="8" max="16384" width="8.6640625" style="7"/>
  </cols>
  <sheetData>
    <row r="1" spans="1:7" s="28" customFormat="1" x14ac:dyDescent="0.25">
      <c r="A1" s="20" t="s">
        <v>55</v>
      </c>
      <c r="B1" s="20" t="s">
        <v>91</v>
      </c>
      <c r="C1" s="20" t="s">
        <v>47</v>
      </c>
      <c r="D1" s="20" t="s">
        <v>7</v>
      </c>
      <c r="E1" s="20" t="s">
        <v>8</v>
      </c>
      <c r="F1" s="20" t="s">
        <v>69</v>
      </c>
      <c r="G1" s="20" t="s">
        <v>75</v>
      </c>
    </row>
    <row r="2" spans="1:7" x14ac:dyDescent="0.25">
      <c r="A2" s="7">
        <v>1</v>
      </c>
      <c r="B2" s="7">
        <v>1</v>
      </c>
      <c r="C2" s="69">
        <v>400</v>
      </c>
      <c r="D2" s="7">
        <v>1000</v>
      </c>
      <c r="E2" s="7">
        <v>50</v>
      </c>
      <c r="F2" s="8">
        <v>1</v>
      </c>
      <c r="G2" s="7" t="s">
        <v>94</v>
      </c>
    </row>
    <row r="3" spans="1:7" x14ac:dyDescent="0.25">
      <c r="A3" s="7">
        <v>2</v>
      </c>
      <c r="B3" s="7">
        <v>2</v>
      </c>
      <c r="C3" s="69">
        <v>400</v>
      </c>
      <c r="D3" s="7">
        <v>1000</v>
      </c>
      <c r="E3" s="7">
        <v>50</v>
      </c>
      <c r="F3" s="8">
        <v>4</v>
      </c>
      <c r="G3" s="7" t="s">
        <v>94</v>
      </c>
    </row>
    <row r="5" spans="1:7" ht="14.25" customHeight="1" x14ac:dyDescent="0.25"/>
    <row r="7" spans="1:7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R56"/>
  <sheetViews>
    <sheetView zoomScale="70" zoomScaleNormal="70" workbookViewId="0">
      <selection activeCell="F2" sqref="F2"/>
    </sheetView>
  </sheetViews>
  <sheetFormatPr defaultColWidth="8.6640625" defaultRowHeight="13.8" x14ac:dyDescent="0.3"/>
  <cols>
    <col min="1" max="15" width="8.6640625" style="2"/>
    <col min="16" max="17" width="8.6640625" style="53"/>
    <col min="18" max="18" width="19.6640625" style="2" bestFit="1" customWidth="1"/>
    <col min="19" max="16384" width="8.6640625" style="2"/>
  </cols>
  <sheetData>
    <row r="1" spans="1:18" x14ac:dyDescent="0.3">
      <c r="A1" s="38" t="s">
        <v>23</v>
      </c>
      <c r="B1" s="38" t="s">
        <v>0</v>
      </c>
      <c r="C1" s="38" t="s">
        <v>66</v>
      </c>
      <c r="D1" s="38" t="s">
        <v>67</v>
      </c>
      <c r="E1" s="38" t="s">
        <v>55</v>
      </c>
      <c r="F1" s="38" t="s">
        <v>91</v>
      </c>
      <c r="G1" s="38" t="s">
        <v>74</v>
      </c>
      <c r="H1" s="48" t="s">
        <v>24</v>
      </c>
      <c r="I1" s="48" t="s">
        <v>6</v>
      </c>
      <c r="J1" s="48" t="s">
        <v>68</v>
      </c>
      <c r="K1" s="48" t="s">
        <v>46</v>
      </c>
      <c r="L1" s="48" t="s">
        <v>3</v>
      </c>
      <c r="M1" s="49" t="s">
        <v>63</v>
      </c>
    </row>
    <row r="2" spans="1:18" x14ac:dyDescent="0.3">
      <c r="A2" s="29"/>
      <c r="B2"/>
      <c r="C2"/>
      <c r="D2"/>
      <c r="E2"/>
      <c r="F2"/>
      <c r="G2"/>
      <c r="H2" s="51"/>
      <c r="I2" s="51"/>
      <c r="J2" s="60"/>
    </row>
    <row r="3" spans="1:18" x14ac:dyDescent="0.3">
      <c r="A3" s="29"/>
      <c r="B3"/>
      <c r="C3"/>
      <c r="D3"/>
      <c r="E3"/>
      <c r="F3"/>
      <c r="G3"/>
      <c r="H3" s="51"/>
      <c r="I3" s="51"/>
      <c r="J3" s="60"/>
      <c r="R3" s="54"/>
    </row>
    <row r="4" spans="1:18" x14ac:dyDescent="0.3">
      <c r="A4" s="29"/>
      <c r="B4"/>
      <c r="C4"/>
      <c r="D4"/>
      <c r="E4"/>
      <c r="F4"/>
      <c r="G4"/>
      <c r="H4" s="51"/>
      <c r="I4" s="51"/>
      <c r="J4" s="60"/>
    </row>
    <row r="5" spans="1:18" x14ac:dyDescent="0.3">
      <c r="A5" s="29"/>
      <c r="B5"/>
      <c r="C5"/>
      <c r="D5"/>
      <c r="E5"/>
      <c r="F5"/>
      <c r="G5"/>
      <c r="H5" s="51"/>
      <c r="I5" s="51"/>
      <c r="J5" s="60"/>
    </row>
    <row r="6" spans="1:18" x14ac:dyDescent="0.3">
      <c r="A6" s="29"/>
      <c r="B6"/>
      <c r="C6"/>
      <c r="D6"/>
      <c r="E6"/>
      <c r="F6"/>
      <c r="G6"/>
      <c r="H6" s="51"/>
      <c r="I6" s="51"/>
      <c r="J6" s="60"/>
    </row>
    <row r="7" spans="1:18" x14ac:dyDescent="0.3">
      <c r="A7" s="29"/>
      <c r="B7"/>
      <c r="C7"/>
      <c r="D7"/>
      <c r="E7"/>
      <c r="F7"/>
      <c r="G7"/>
      <c r="H7" s="51"/>
      <c r="I7" s="51"/>
      <c r="J7" s="60"/>
    </row>
    <row r="8" spans="1:18" x14ac:dyDescent="0.3">
      <c r="A8" s="29"/>
      <c r="B8"/>
      <c r="C8"/>
      <c r="D8"/>
      <c r="E8"/>
      <c r="F8"/>
      <c r="G8"/>
      <c r="H8" s="51"/>
      <c r="I8" s="51"/>
      <c r="J8" s="60"/>
    </row>
    <row r="9" spans="1:18" x14ac:dyDescent="0.3">
      <c r="A9" s="29"/>
      <c r="B9"/>
      <c r="C9"/>
      <c r="D9"/>
      <c r="E9"/>
      <c r="F9"/>
      <c r="G9"/>
      <c r="H9" s="51"/>
      <c r="I9" s="51"/>
      <c r="J9" s="60"/>
    </row>
    <row r="10" spans="1:18" x14ac:dyDescent="0.3">
      <c r="A10" s="29"/>
      <c r="B10"/>
      <c r="C10"/>
      <c r="D10"/>
      <c r="E10"/>
      <c r="F10"/>
      <c r="G10"/>
      <c r="H10" s="51"/>
      <c r="I10" s="51"/>
      <c r="J10" s="60"/>
    </row>
    <row r="11" spans="1:18" x14ac:dyDescent="0.3">
      <c r="A11" s="29"/>
      <c r="B11"/>
      <c r="C11"/>
      <c r="D11"/>
      <c r="E11"/>
      <c r="F11"/>
      <c r="G11"/>
      <c r="H11" s="51"/>
      <c r="I11" s="51"/>
      <c r="J11" s="60"/>
    </row>
    <row r="12" spans="1:18" x14ac:dyDescent="0.3">
      <c r="A12" s="29"/>
      <c r="B12"/>
      <c r="C12"/>
      <c r="D12"/>
      <c r="E12"/>
      <c r="F12"/>
      <c r="G12"/>
      <c r="H12" s="51"/>
      <c r="I12" s="51"/>
      <c r="J12" s="60"/>
    </row>
    <row r="13" spans="1:18" x14ac:dyDescent="0.3">
      <c r="A13" s="29"/>
      <c r="B13"/>
      <c r="C13"/>
      <c r="D13"/>
      <c r="E13"/>
      <c r="F13"/>
      <c r="G13"/>
      <c r="H13" s="51"/>
      <c r="I13" s="51"/>
      <c r="J13" s="60"/>
    </row>
    <row r="14" spans="1:18" x14ac:dyDescent="0.3">
      <c r="A14" s="29"/>
      <c r="B14"/>
      <c r="C14"/>
      <c r="D14"/>
      <c r="E14"/>
      <c r="F14"/>
      <c r="G14"/>
      <c r="H14" s="51"/>
      <c r="I14" s="51"/>
      <c r="J14" s="60"/>
    </row>
    <row r="15" spans="1:18" x14ac:dyDescent="0.3">
      <c r="A15" s="29"/>
      <c r="B15"/>
      <c r="C15"/>
      <c r="D15"/>
      <c r="E15"/>
      <c r="F15"/>
      <c r="G15"/>
      <c r="H15" s="51"/>
      <c r="I15" s="51"/>
      <c r="J15" s="60"/>
    </row>
    <row r="16" spans="1:18" x14ac:dyDescent="0.3">
      <c r="A16" s="29"/>
      <c r="B16"/>
      <c r="C16"/>
      <c r="D16"/>
      <c r="E16"/>
      <c r="F16"/>
      <c r="G16"/>
      <c r="H16" s="51"/>
      <c r="I16" s="51"/>
      <c r="J16" s="60"/>
    </row>
    <row r="17" spans="1:10" x14ac:dyDescent="0.3">
      <c r="A17" s="29"/>
      <c r="B17"/>
      <c r="C17"/>
      <c r="D17"/>
      <c r="E17"/>
      <c r="F17"/>
      <c r="G17"/>
      <c r="H17" s="51"/>
      <c r="I17" s="51"/>
      <c r="J17" s="60"/>
    </row>
    <row r="18" spans="1:10" x14ac:dyDescent="0.3">
      <c r="A18" s="29"/>
      <c r="B18"/>
      <c r="C18"/>
      <c r="D18"/>
      <c r="E18"/>
      <c r="F18"/>
      <c r="G18"/>
      <c r="H18" s="51"/>
      <c r="I18" s="51"/>
      <c r="J18" s="60"/>
    </row>
    <row r="19" spans="1:10" x14ac:dyDescent="0.3">
      <c r="A19" s="29"/>
      <c r="B19"/>
      <c r="C19"/>
      <c r="D19"/>
      <c r="E19"/>
      <c r="F19"/>
      <c r="G19"/>
      <c r="H19" s="51"/>
      <c r="I19" s="51"/>
      <c r="J19" s="60"/>
    </row>
    <row r="20" spans="1:10" x14ac:dyDescent="0.3">
      <c r="A20" s="29"/>
      <c r="B20"/>
      <c r="C20"/>
      <c r="D20"/>
      <c r="E20"/>
      <c r="F20"/>
      <c r="G20"/>
      <c r="H20" s="51"/>
      <c r="I20" s="51"/>
      <c r="J20" s="60"/>
    </row>
    <row r="21" spans="1:10" x14ac:dyDescent="0.3">
      <c r="A21" s="29"/>
      <c r="B21"/>
      <c r="C21"/>
      <c r="D21"/>
      <c r="E21"/>
      <c r="F21"/>
      <c r="G21"/>
      <c r="H21" s="51"/>
      <c r="I21" s="51"/>
      <c r="J21" s="60"/>
    </row>
    <row r="22" spans="1:10" x14ac:dyDescent="0.3">
      <c r="A22" s="29"/>
      <c r="B22"/>
      <c r="C22"/>
      <c r="D22"/>
      <c r="E22"/>
      <c r="F22"/>
      <c r="G22"/>
      <c r="H22" s="51"/>
      <c r="I22" s="51"/>
      <c r="J22" s="60"/>
    </row>
    <row r="23" spans="1:10" x14ac:dyDescent="0.3">
      <c r="A23" s="29"/>
      <c r="B23"/>
      <c r="C23"/>
      <c r="D23"/>
      <c r="E23"/>
      <c r="F23"/>
      <c r="G23"/>
      <c r="H23" s="51"/>
      <c r="I23" s="51"/>
      <c r="J23" s="60"/>
    </row>
    <row r="24" spans="1:10" x14ac:dyDescent="0.3">
      <c r="A24" s="29"/>
      <c r="B24"/>
      <c r="C24"/>
      <c r="D24"/>
      <c r="E24"/>
      <c r="F24"/>
      <c r="G24"/>
      <c r="H24" s="51"/>
      <c r="I24" s="51"/>
      <c r="J24" s="60"/>
    </row>
    <row r="25" spans="1:10" x14ac:dyDescent="0.3">
      <c r="A25" s="29"/>
      <c r="B25"/>
      <c r="C25"/>
      <c r="D25"/>
      <c r="E25"/>
      <c r="F25"/>
      <c r="G25"/>
      <c r="H25" s="51"/>
      <c r="I25" s="51"/>
      <c r="J25" s="60"/>
    </row>
    <row r="26" spans="1:10" x14ac:dyDescent="0.3">
      <c r="A26" s="29"/>
      <c r="B26"/>
      <c r="C26"/>
      <c r="D26"/>
      <c r="E26"/>
      <c r="F26"/>
      <c r="G26"/>
      <c r="H26" s="51"/>
      <c r="I26" s="51"/>
      <c r="J26" s="60"/>
    </row>
    <row r="27" spans="1:10" x14ac:dyDescent="0.3">
      <c r="A27" s="29"/>
      <c r="B27"/>
      <c r="C27"/>
      <c r="D27"/>
      <c r="E27"/>
      <c r="F27"/>
      <c r="G27"/>
      <c r="H27" s="51"/>
      <c r="I27" s="51"/>
      <c r="J27" s="60"/>
    </row>
    <row r="28" spans="1:10" x14ac:dyDescent="0.3">
      <c r="A28" s="29"/>
      <c r="B28"/>
      <c r="C28"/>
      <c r="D28"/>
      <c r="E28"/>
      <c r="F28"/>
      <c r="G28"/>
      <c r="H28" s="51"/>
      <c r="I28" s="51"/>
      <c r="J28" s="60"/>
    </row>
    <row r="29" spans="1:10" x14ac:dyDescent="0.3">
      <c r="A29" s="29"/>
      <c r="B29"/>
      <c r="C29"/>
      <c r="D29"/>
      <c r="E29"/>
      <c r="F29"/>
      <c r="G29"/>
      <c r="H29" s="51"/>
      <c r="I29" s="51"/>
      <c r="J29" s="60"/>
    </row>
    <row r="30" spans="1:10" x14ac:dyDescent="0.3">
      <c r="A30" s="29"/>
      <c r="B30"/>
      <c r="C30"/>
      <c r="D30"/>
      <c r="E30"/>
      <c r="F30"/>
      <c r="G30"/>
      <c r="H30" s="51"/>
      <c r="I30" s="51"/>
      <c r="J30" s="60"/>
    </row>
    <row r="31" spans="1:10" x14ac:dyDescent="0.3">
      <c r="A31" s="29"/>
      <c r="B31"/>
      <c r="C31"/>
      <c r="D31"/>
      <c r="E31"/>
      <c r="F31"/>
      <c r="G31"/>
      <c r="H31" s="51"/>
      <c r="I31" s="51"/>
      <c r="J31" s="60"/>
    </row>
    <row r="32" spans="1:10" x14ac:dyDescent="0.3">
      <c r="A32" s="29"/>
      <c r="B32"/>
      <c r="C32"/>
      <c r="D32"/>
      <c r="E32"/>
      <c r="F32"/>
      <c r="G32"/>
      <c r="H32" s="51"/>
      <c r="I32" s="51"/>
      <c r="J32" s="60"/>
    </row>
    <row r="33" spans="1:10" x14ac:dyDescent="0.3">
      <c r="A33" s="29"/>
      <c r="B33"/>
      <c r="C33"/>
      <c r="D33"/>
      <c r="E33"/>
      <c r="F33"/>
      <c r="G33"/>
      <c r="H33" s="51"/>
      <c r="I33" s="51"/>
      <c r="J33" s="60"/>
    </row>
    <row r="34" spans="1:10" x14ac:dyDescent="0.3">
      <c r="A34" s="29"/>
      <c r="B34"/>
      <c r="C34"/>
      <c r="D34"/>
      <c r="E34"/>
      <c r="F34"/>
      <c r="G34"/>
      <c r="H34" s="51"/>
      <c r="I34" s="51"/>
      <c r="J34" s="60"/>
    </row>
    <row r="35" spans="1:10" x14ac:dyDescent="0.3">
      <c r="A35" s="29"/>
      <c r="B35"/>
      <c r="C35"/>
      <c r="D35"/>
      <c r="E35"/>
      <c r="F35"/>
      <c r="G35"/>
      <c r="H35" s="51"/>
      <c r="I35" s="51"/>
      <c r="J35" s="60"/>
    </row>
    <row r="36" spans="1:10" x14ac:dyDescent="0.3">
      <c r="A36" s="29"/>
      <c r="B36"/>
      <c r="C36"/>
      <c r="D36"/>
      <c r="E36"/>
      <c r="F36"/>
      <c r="G36"/>
      <c r="H36" s="51"/>
      <c r="I36" s="51"/>
      <c r="J36" s="60"/>
    </row>
    <row r="37" spans="1:10" x14ac:dyDescent="0.3">
      <c r="A37" s="29"/>
      <c r="B37"/>
      <c r="C37"/>
      <c r="D37"/>
      <c r="E37"/>
      <c r="F37"/>
      <c r="G37"/>
      <c r="H37" s="51"/>
      <c r="I37" s="51"/>
      <c r="J37" s="60"/>
    </row>
    <row r="38" spans="1:10" x14ac:dyDescent="0.3">
      <c r="A38" s="29"/>
      <c r="B38"/>
      <c r="C38"/>
      <c r="D38"/>
      <c r="E38"/>
      <c r="F38"/>
      <c r="G38"/>
      <c r="H38" s="51"/>
      <c r="I38" s="51"/>
      <c r="J38" s="60"/>
    </row>
    <row r="39" spans="1:10" x14ac:dyDescent="0.3">
      <c r="A39" s="29"/>
      <c r="B39"/>
      <c r="C39"/>
      <c r="D39"/>
      <c r="E39"/>
      <c r="F39"/>
      <c r="G39"/>
      <c r="H39" s="51"/>
      <c r="I39" s="51"/>
      <c r="J39" s="60"/>
    </row>
    <row r="40" spans="1:10" x14ac:dyDescent="0.3">
      <c r="A40" s="29"/>
      <c r="B40"/>
      <c r="C40"/>
      <c r="D40"/>
      <c r="E40"/>
      <c r="F40"/>
      <c r="G40"/>
      <c r="H40" s="51"/>
      <c r="I40" s="51"/>
      <c r="J40" s="60"/>
    </row>
    <row r="41" spans="1:10" x14ac:dyDescent="0.3">
      <c r="A41" s="29"/>
      <c r="B41"/>
      <c r="C41"/>
      <c r="D41"/>
      <c r="E41"/>
      <c r="F41"/>
      <c r="G41"/>
      <c r="H41" s="51"/>
      <c r="I41" s="51"/>
      <c r="J41" s="60"/>
    </row>
    <row r="42" spans="1:10" x14ac:dyDescent="0.3">
      <c r="A42" s="29"/>
      <c r="B42"/>
      <c r="C42"/>
      <c r="D42"/>
      <c r="E42"/>
      <c r="F42"/>
      <c r="G42"/>
      <c r="H42" s="51"/>
      <c r="I42" s="51"/>
      <c r="J42" s="60"/>
    </row>
    <row r="43" spans="1:10" x14ac:dyDescent="0.3">
      <c r="A43" s="29"/>
      <c r="B43"/>
      <c r="C43"/>
      <c r="D43"/>
      <c r="E43"/>
      <c r="F43"/>
      <c r="G43"/>
      <c r="H43" s="51"/>
      <c r="I43" s="51"/>
      <c r="J43" s="60"/>
    </row>
    <row r="44" spans="1:10" x14ac:dyDescent="0.3">
      <c r="A44" s="29"/>
      <c r="B44"/>
      <c r="C44"/>
      <c r="D44"/>
      <c r="E44"/>
      <c r="F44"/>
      <c r="G44"/>
      <c r="H44" s="51"/>
      <c r="I44" s="51"/>
      <c r="J44" s="60"/>
    </row>
    <row r="45" spans="1:10" x14ac:dyDescent="0.3">
      <c r="A45" s="29"/>
      <c r="B45"/>
      <c r="C45"/>
      <c r="D45"/>
      <c r="E45"/>
      <c r="F45"/>
      <c r="G45"/>
      <c r="H45" s="51"/>
      <c r="I45" s="51"/>
      <c r="J45" s="60"/>
    </row>
    <row r="46" spans="1:10" x14ac:dyDescent="0.3">
      <c r="A46" s="29"/>
      <c r="B46"/>
      <c r="C46"/>
      <c r="D46"/>
      <c r="E46"/>
      <c r="F46"/>
      <c r="G46"/>
      <c r="H46" s="51"/>
      <c r="I46" s="51"/>
      <c r="J46" s="60"/>
    </row>
    <row r="47" spans="1:10" x14ac:dyDescent="0.3">
      <c r="A47" s="29"/>
      <c r="B47"/>
      <c r="C47"/>
      <c r="D47"/>
      <c r="E47"/>
      <c r="F47"/>
      <c r="G47"/>
      <c r="H47" s="51"/>
      <c r="I47" s="51"/>
      <c r="J47" s="60"/>
    </row>
    <row r="48" spans="1:10" x14ac:dyDescent="0.3">
      <c r="A48" s="29"/>
      <c r="B48"/>
      <c r="C48"/>
      <c r="D48"/>
      <c r="E48"/>
      <c r="F48"/>
      <c r="G48"/>
      <c r="H48" s="51"/>
      <c r="I48" s="51"/>
      <c r="J48" s="60"/>
    </row>
    <row r="49" spans="1:10" x14ac:dyDescent="0.3">
      <c r="A49" s="29"/>
      <c r="B49"/>
      <c r="C49"/>
      <c r="D49"/>
      <c r="E49"/>
      <c r="F49"/>
      <c r="G49"/>
      <c r="H49" s="51"/>
      <c r="I49" s="51"/>
      <c r="J49" s="60"/>
    </row>
    <row r="50" spans="1:10" x14ac:dyDescent="0.3">
      <c r="A50" s="29"/>
      <c r="B50"/>
      <c r="C50"/>
      <c r="D50"/>
      <c r="E50"/>
      <c r="F50"/>
      <c r="G50"/>
      <c r="H50" s="51"/>
      <c r="I50" s="51"/>
      <c r="J50" s="60"/>
    </row>
    <row r="51" spans="1:10" x14ac:dyDescent="0.3">
      <c r="A51" s="29"/>
      <c r="B51"/>
      <c r="C51"/>
      <c r="D51"/>
      <c r="E51"/>
      <c r="F51"/>
      <c r="G51"/>
      <c r="H51" s="51"/>
      <c r="I51" s="51"/>
      <c r="J51" s="60"/>
    </row>
    <row r="52" spans="1:10" x14ac:dyDescent="0.3">
      <c r="A52" s="29"/>
      <c r="B52"/>
      <c r="C52"/>
      <c r="D52"/>
      <c r="E52"/>
      <c r="F52"/>
      <c r="G52"/>
      <c r="H52" s="51"/>
      <c r="I52" s="51"/>
      <c r="J52" s="60"/>
    </row>
    <row r="53" spans="1:10" x14ac:dyDescent="0.3">
      <c r="A53" s="29"/>
      <c r="B53"/>
      <c r="C53"/>
      <c r="D53"/>
      <c r="E53"/>
      <c r="F53"/>
      <c r="G53"/>
      <c r="H53" s="51"/>
      <c r="I53" s="51"/>
      <c r="J53" s="60"/>
    </row>
    <row r="54" spans="1:10" x14ac:dyDescent="0.3">
      <c r="A54" s="29"/>
      <c r="B54"/>
      <c r="C54"/>
      <c r="D54"/>
      <c r="E54"/>
      <c r="F54"/>
      <c r="G54"/>
      <c r="H54" s="51"/>
      <c r="I54" s="51"/>
      <c r="J54" s="60"/>
    </row>
    <row r="55" spans="1:10" x14ac:dyDescent="0.3">
      <c r="A55" s="29"/>
      <c r="B55"/>
      <c r="C55"/>
      <c r="D55"/>
      <c r="E55"/>
      <c r="F55"/>
      <c r="G55"/>
      <c r="H55" s="51"/>
      <c r="I55" s="51"/>
      <c r="J55" s="60"/>
    </row>
    <row r="56" spans="1:10" x14ac:dyDescent="0.3">
      <c r="A56" s="29"/>
      <c r="B56"/>
      <c r="C56"/>
      <c r="D56"/>
      <c r="E56"/>
      <c r="F56"/>
      <c r="G56"/>
      <c r="H56" s="51"/>
      <c r="I56" s="51"/>
    </row>
  </sheetData>
  <dataValidations count="1">
    <dataValidation type="list" allowBlank="1" showInputMessage="1" showErrorMessage="1" sqref="M2:M1048576" xr:uid="{D0BEF86E-1010-4CB6-8960-2CCF36243869}">
      <formula1>"GFOL, GFOR, STATCOM"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9AB6-951F-4B90-AF7C-98EF520FC4C8}">
  <dimension ref="A1:S8"/>
  <sheetViews>
    <sheetView workbookViewId="0">
      <selection activeCell="S2" sqref="S2"/>
    </sheetView>
  </sheetViews>
  <sheetFormatPr defaultRowHeight="13.2" x14ac:dyDescent="0.25"/>
  <cols>
    <col min="11" max="12" width="7.44140625" customWidth="1"/>
    <col min="19" max="19" width="18.5546875" bestFit="1" customWidth="1"/>
  </cols>
  <sheetData>
    <row r="1" spans="1:19" ht="13.8" x14ac:dyDescent="0.3">
      <c r="A1" s="38" t="s">
        <v>23</v>
      </c>
      <c r="B1" s="38" t="s">
        <v>0</v>
      </c>
      <c r="C1" s="38" t="s">
        <v>86</v>
      </c>
      <c r="D1" s="38" t="s">
        <v>66</v>
      </c>
      <c r="E1" s="38" t="s">
        <v>87</v>
      </c>
      <c r="F1" s="38" t="s">
        <v>67</v>
      </c>
      <c r="G1" s="38" t="s">
        <v>55</v>
      </c>
      <c r="H1" s="38" t="s">
        <v>91</v>
      </c>
      <c r="I1" s="38" t="s">
        <v>88</v>
      </c>
      <c r="J1" s="38" t="s">
        <v>74</v>
      </c>
      <c r="K1" s="48" t="s">
        <v>24</v>
      </c>
      <c r="L1" s="48" t="s">
        <v>89</v>
      </c>
      <c r="M1" s="48" t="s">
        <v>6</v>
      </c>
      <c r="N1" s="48" t="s">
        <v>68</v>
      </c>
      <c r="O1" s="48" t="s">
        <v>36</v>
      </c>
      <c r="P1" s="48" t="s">
        <v>46</v>
      </c>
      <c r="Q1" s="48" t="s">
        <v>3</v>
      </c>
      <c r="R1" s="48" t="s">
        <v>90</v>
      </c>
      <c r="S1" s="49" t="s">
        <v>63</v>
      </c>
    </row>
    <row r="2" spans="1:19" ht="13.8" x14ac:dyDescent="0.3">
      <c r="A2" s="1">
        <v>1</v>
      </c>
      <c r="B2" s="1">
        <v>2</v>
      </c>
      <c r="C2" s="1">
        <v>1</v>
      </c>
      <c r="D2" s="68">
        <v>400</v>
      </c>
      <c r="E2" s="3">
        <v>640</v>
      </c>
      <c r="F2" s="65">
        <v>1000</v>
      </c>
      <c r="G2" s="1">
        <v>1</v>
      </c>
      <c r="H2" s="1">
        <v>1</v>
      </c>
      <c r="I2" s="1">
        <v>1</v>
      </c>
      <c r="J2" s="1">
        <v>1</v>
      </c>
      <c r="K2" s="1">
        <v>-1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2</v>
      </c>
      <c r="R2" s="1">
        <v>1</v>
      </c>
      <c r="S2" t="s">
        <v>93</v>
      </c>
    </row>
    <row r="3" spans="1:19" ht="13.8" x14ac:dyDescent="0.3">
      <c r="A3" s="1">
        <v>2</v>
      </c>
      <c r="B3" s="1">
        <v>3</v>
      </c>
      <c r="C3" s="1">
        <v>2</v>
      </c>
      <c r="D3" s="68">
        <v>400</v>
      </c>
      <c r="E3" s="3">
        <v>640</v>
      </c>
      <c r="F3" s="66">
        <v>1000</v>
      </c>
      <c r="G3" s="1">
        <v>2</v>
      </c>
      <c r="H3" s="1">
        <v>2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2</v>
      </c>
      <c r="R3" s="1">
        <v>2</v>
      </c>
      <c r="S3" t="s">
        <v>92</v>
      </c>
    </row>
    <row r="4" spans="1:19" ht="13.8" x14ac:dyDescent="0.3">
      <c r="A4" s="1"/>
      <c r="B4" s="1"/>
      <c r="C4" s="1"/>
      <c r="D4" s="1"/>
      <c r="E4" s="3"/>
      <c r="F4" s="6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ht="13.8" x14ac:dyDescent="0.3">
      <c r="A5" s="1"/>
      <c r="B5" s="1"/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ht="13.8" x14ac:dyDescent="0.3">
      <c r="A6" s="1"/>
      <c r="B6" s="1"/>
      <c r="C6" s="1"/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ht="13.8" x14ac:dyDescent="0.3">
      <c r="A7" s="1"/>
      <c r="B7" s="1"/>
      <c r="C7" s="1"/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ht="13.8" x14ac:dyDescent="0.3">
      <c r="F8" s="1"/>
    </row>
  </sheetData>
  <dataValidations count="2">
    <dataValidation type="list" allowBlank="1" showInputMessage="1" showErrorMessage="1" sqref="S5:S7" xr:uid="{D284180D-3EAA-4A7F-AC5D-564F88082284}">
      <formula1>"AC-GFOL_DC-GFOL, AC-GFOL_DC-GFOR"</formula1>
    </dataValidation>
    <dataValidation type="list" allowBlank="1" showInputMessage="1" showErrorMessage="1" sqref="S2:S4" xr:uid="{03CF793A-F596-4E82-AA39-2EC0C8C69CC8}">
      <formula1>"AC-GFOL_DC-GFOL, AC-GFOL_DC-GFOR,AC-GFOR_DC-GFOL"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sqref="A1:S1"/>
    </sheetView>
  </sheetViews>
  <sheetFormatPr defaultColWidth="9.109375" defaultRowHeight="13.8" x14ac:dyDescent="0.3"/>
  <cols>
    <col min="1" max="2" width="5.33203125" style="2" bestFit="1" customWidth="1"/>
    <col min="3" max="3" width="3.33203125" style="2" bestFit="1" customWidth="1"/>
    <col min="4" max="4" width="3.44140625" style="2" bestFit="1" customWidth="1"/>
    <col min="5" max="5" width="3.33203125" style="2" bestFit="1" customWidth="1"/>
    <col min="6" max="6" width="3.44140625" style="2" bestFit="1" customWidth="1"/>
    <col min="7" max="8" width="6.44140625" style="2" bestFit="1" customWidth="1"/>
    <col min="9" max="9" width="12" style="2" bestFit="1" customWidth="1"/>
    <col min="10" max="10" width="4.88671875" style="2" bestFit="1" customWidth="1"/>
    <col min="11" max="11" width="12.5546875" style="2" bestFit="1" customWidth="1"/>
    <col min="12" max="16384" width="9.109375" style="2"/>
  </cols>
  <sheetData>
    <row r="1" spans="1:19" x14ac:dyDescent="0.3">
      <c r="A1" s="2" t="s">
        <v>4</v>
      </c>
      <c r="B1" s="2" t="s">
        <v>5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36</v>
      </c>
      <c r="J1" s="2" t="s">
        <v>3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</row>
    <row r="8" spans="1:19" x14ac:dyDescent="0.3">
      <c r="K8" s="1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6640625" defaultRowHeight="13.8" x14ac:dyDescent="0.3"/>
  <cols>
    <col min="1" max="16384" width="8.6640625" style="1"/>
  </cols>
  <sheetData>
    <row r="1" spans="1:14" s="19" customFormat="1" x14ac:dyDescent="0.3">
      <c r="A1" s="32" t="s">
        <v>23</v>
      </c>
      <c r="B1" s="32" t="s">
        <v>0</v>
      </c>
      <c r="C1" s="32" t="s">
        <v>43</v>
      </c>
      <c r="D1" s="32" t="s">
        <v>67</v>
      </c>
      <c r="E1" s="32" t="s">
        <v>55</v>
      </c>
      <c r="F1" s="32" t="s">
        <v>74</v>
      </c>
      <c r="G1" s="33" t="s">
        <v>24</v>
      </c>
      <c r="H1" s="33" t="s">
        <v>6</v>
      </c>
      <c r="I1" s="33" t="s">
        <v>68</v>
      </c>
      <c r="J1" s="33" t="s">
        <v>46</v>
      </c>
      <c r="K1" s="33" t="s">
        <v>3</v>
      </c>
      <c r="L1" s="34" t="s">
        <v>60</v>
      </c>
      <c r="M1" s="35" t="s">
        <v>61</v>
      </c>
    </row>
    <row r="2" spans="1:14" s="31" customForma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4" s="31" customFormat="1" x14ac:dyDescent="0.3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4" s="31" customForma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4" s="31" customForma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4" s="31" customFormat="1" x14ac:dyDescent="0.3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4" s="31" customFormat="1" x14ac:dyDescent="0.3">
      <c r="A7" s="29"/>
      <c r="B7" s="29"/>
      <c r="C7" s="29"/>
      <c r="D7" s="29"/>
      <c r="E7" s="29"/>
      <c r="F7" s="29"/>
      <c r="G7" s="29"/>
      <c r="H7" s="29"/>
      <c r="I7" s="29"/>
      <c r="J7" s="29"/>
    </row>
    <row r="8" spans="1:14" s="31" customFormat="1" x14ac:dyDescent="0.3"/>
    <row r="9" spans="1:14" s="31" customFormat="1" x14ac:dyDescent="0.3"/>
    <row r="10" spans="1:14" s="31" customFormat="1" x14ac:dyDescent="0.3"/>
    <row r="11" spans="1:14" s="31" customFormat="1" x14ac:dyDescent="0.3">
      <c r="K11" s="36"/>
      <c r="L11" s="36"/>
      <c r="M11" s="36"/>
      <c r="N11" s="36"/>
    </row>
    <row r="12" spans="1:14" s="31" customFormat="1" x14ac:dyDescent="0.3">
      <c r="K12" s="36"/>
      <c r="L12" s="36"/>
      <c r="M12" s="36"/>
      <c r="N12" s="36"/>
    </row>
    <row r="13" spans="1:14" s="31" customFormat="1" x14ac:dyDescent="0.3">
      <c r="K13" s="36"/>
      <c r="L13" s="36"/>
      <c r="M13" s="36"/>
      <c r="N13" s="36"/>
    </row>
    <row r="14" spans="1:14" s="31" customFormat="1" x14ac:dyDescent="0.3"/>
    <row r="15" spans="1:14" s="31" customFormat="1" x14ac:dyDescent="0.3"/>
    <row r="16" spans="1:14" s="31" customFormat="1" x14ac:dyDescent="0.3"/>
    <row r="17" s="31" customFormat="1" x14ac:dyDescent="0.3"/>
    <row r="18" s="31" customFormat="1" x14ac:dyDescent="0.3"/>
    <row r="19" s="31" customFormat="1" x14ac:dyDescent="0.3"/>
    <row r="20" s="31" customFormat="1" x14ac:dyDescent="0.3"/>
    <row r="21" s="31" customFormat="1" x14ac:dyDescent="0.3"/>
    <row r="22" s="31" customFormat="1" x14ac:dyDescent="0.3"/>
    <row r="23" s="31" customFormat="1" x14ac:dyDescent="0.3"/>
    <row r="24" s="31" customFormat="1" x14ac:dyDescent="0.3"/>
    <row r="25" s="31" customFormat="1" x14ac:dyDescent="0.3"/>
    <row r="26" s="31" customFormat="1" x14ac:dyDescent="0.3"/>
    <row r="27" s="31" customFormat="1" x14ac:dyDescent="0.3"/>
    <row r="28" s="31" customFormat="1" x14ac:dyDescent="0.3"/>
    <row r="29" s="31" customFormat="1" x14ac:dyDescent="0.3"/>
    <row r="30" s="31" customFormat="1" x14ac:dyDescent="0.3"/>
    <row r="31" s="31" customFormat="1" x14ac:dyDescent="0.3"/>
    <row r="32" s="31" customFormat="1" x14ac:dyDescent="0.3"/>
    <row r="33" s="31" customFormat="1" x14ac:dyDescent="0.3"/>
    <row r="34" s="31" customFormat="1" x14ac:dyDescent="0.3"/>
    <row r="35" s="31" customFormat="1" x14ac:dyDescent="0.3"/>
    <row r="36" s="31" customFormat="1" x14ac:dyDescent="0.3"/>
    <row r="37" s="31" customFormat="1" x14ac:dyDescent="0.3"/>
    <row r="38" s="31" customFormat="1" x14ac:dyDescent="0.3"/>
    <row r="39" s="31" customFormat="1" x14ac:dyDescent="0.3"/>
    <row r="40" s="31" customFormat="1" x14ac:dyDescent="0.3"/>
    <row r="41" s="31" customFormat="1" x14ac:dyDescent="0.3"/>
    <row r="42" s="31" customFormat="1" x14ac:dyDescent="0.3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0"/>
  <sheetViews>
    <sheetView workbookViewId="0">
      <selection activeCell="B6" sqref="B6"/>
    </sheetView>
  </sheetViews>
  <sheetFormatPr defaultColWidth="8.6640625" defaultRowHeight="13.8" x14ac:dyDescent="0.3"/>
  <cols>
    <col min="1" max="6" width="8.6640625" style="4"/>
    <col min="7" max="7" width="8.6640625" style="52"/>
    <col min="8" max="8" width="18.6640625" style="52" bestFit="1" customWidth="1"/>
    <col min="9" max="9" width="21.44140625" style="52" bestFit="1" customWidth="1"/>
    <col min="10" max="16384" width="8.6640625" style="4"/>
  </cols>
  <sheetData>
    <row r="1" spans="1:9" s="18" customFormat="1" x14ac:dyDescent="0.3">
      <c r="A1" s="33" t="s">
        <v>44</v>
      </c>
      <c r="B1" s="33" t="s">
        <v>55</v>
      </c>
      <c r="C1" s="33" t="s">
        <v>91</v>
      </c>
      <c r="D1" s="33" t="s">
        <v>45</v>
      </c>
      <c r="E1" s="33" t="s">
        <v>46</v>
      </c>
      <c r="G1" s="50"/>
      <c r="H1" s="50"/>
      <c r="I1" s="50"/>
    </row>
    <row r="2" spans="1:9" s="29" customFormat="1" x14ac:dyDescent="0.3">
      <c r="A2">
        <v>1</v>
      </c>
      <c r="B2">
        <v>1</v>
      </c>
      <c r="C2">
        <v>1</v>
      </c>
      <c r="D2" s="67">
        <v>1</v>
      </c>
      <c r="E2" s="67">
        <v>0</v>
      </c>
      <c r="G2" s="51"/>
      <c r="H2" s="51"/>
      <c r="I2" s="51"/>
    </row>
    <row r="3" spans="1:9" s="29" customFormat="1" x14ac:dyDescent="0.3">
      <c r="A3">
        <v>2</v>
      </c>
      <c r="B3">
        <v>1</v>
      </c>
      <c r="C3">
        <v>1</v>
      </c>
      <c r="D3" s="67">
        <v>1</v>
      </c>
      <c r="E3" s="67">
        <v>0</v>
      </c>
      <c r="G3" s="51"/>
      <c r="H3" s="51"/>
      <c r="I3" s="51"/>
    </row>
    <row r="4" spans="1:9" s="29" customFormat="1" x14ac:dyDescent="0.3">
      <c r="A4">
        <v>3</v>
      </c>
      <c r="B4">
        <v>2</v>
      </c>
      <c r="C4">
        <v>2</v>
      </c>
      <c r="D4" s="67">
        <v>1</v>
      </c>
      <c r="E4" s="67">
        <v>0</v>
      </c>
      <c r="G4" s="51"/>
      <c r="H4" s="51"/>
      <c r="I4" s="51"/>
    </row>
    <row r="5" spans="1:9" s="29" customFormat="1" x14ac:dyDescent="0.3">
      <c r="A5">
        <v>4</v>
      </c>
      <c r="B5">
        <v>2</v>
      </c>
      <c r="C5">
        <v>2</v>
      </c>
      <c r="D5" s="67">
        <v>1</v>
      </c>
      <c r="E5" s="67">
        <v>0</v>
      </c>
      <c r="G5" s="51"/>
      <c r="H5" s="51"/>
      <c r="I5" s="51"/>
    </row>
    <row r="6" spans="1:9" s="29" customFormat="1" x14ac:dyDescent="0.3">
      <c r="A6"/>
      <c r="B6"/>
      <c r="C6"/>
      <c r="D6" s="51"/>
      <c r="E6" s="51"/>
      <c r="G6" s="51"/>
      <c r="H6" s="51"/>
      <c r="I6" s="51"/>
    </row>
    <row r="7" spans="1:9" s="29" customFormat="1" x14ac:dyDescent="0.3">
      <c r="A7"/>
      <c r="B7"/>
      <c r="C7"/>
      <c r="D7" s="51"/>
      <c r="E7" s="51"/>
      <c r="G7" s="51"/>
      <c r="H7" s="51"/>
      <c r="I7" s="51"/>
    </row>
    <row r="8" spans="1:9" s="29" customFormat="1" x14ac:dyDescent="0.3">
      <c r="A8"/>
      <c r="B8"/>
      <c r="C8"/>
      <c r="D8" s="51"/>
      <c r="E8" s="51"/>
      <c r="G8" s="51"/>
      <c r="H8" s="51"/>
      <c r="I8" s="51"/>
    </row>
    <row r="9" spans="1:9" s="29" customFormat="1" x14ac:dyDescent="0.3">
      <c r="A9"/>
      <c r="B9"/>
      <c r="C9"/>
      <c r="D9" s="51"/>
      <c r="E9" s="51"/>
      <c r="G9" s="51"/>
      <c r="H9" s="51"/>
      <c r="I9" s="51"/>
    </row>
    <row r="10" spans="1:9" s="29" customFormat="1" x14ac:dyDescent="0.3">
      <c r="A10"/>
      <c r="B10"/>
      <c r="C10"/>
      <c r="D10" s="51"/>
      <c r="E10" s="51"/>
      <c r="G10" s="51"/>
      <c r="H10" s="51"/>
      <c r="I10" s="51"/>
    </row>
    <row r="11" spans="1:9" s="29" customFormat="1" x14ac:dyDescent="0.3">
      <c r="A11"/>
      <c r="B11"/>
      <c r="C11"/>
      <c r="D11" s="51"/>
      <c r="E11" s="51"/>
      <c r="G11" s="51"/>
      <c r="H11" s="51"/>
      <c r="I11" s="51"/>
    </row>
    <row r="12" spans="1:9" s="29" customFormat="1" x14ac:dyDescent="0.3">
      <c r="A12"/>
      <c r="B12"/>
      <c r="C12"/>
      <c r="D12" s="51"/>
      <c r="E12" s="51"/>
      <c r="G12" s="51"/>
      <c r="H12" s="51"/>
      <c r="I12" s="51"/>
    </row>
    <row r="13" spans="1:9" s="29" customFormat="1" x14ac:dyDescent="0.3">
      <c r="A13"/>
      <c r="B13"/>
      <c r="C13"/>
      <c r="D13" s="51"/>
      <c r="E13" s="51"/>
      <c r="G13" s="51"/>
      <c r="H13" s="51"/>
      <c r="I13" s="51"/>
    </row>
    <row r="14" spans="1:9" s="29" customFormat="1" x14ac:dyDescent="0.3">
      <c r="A14"/>
      <c r="B14"/>
      <c r="C14"/>
      <c r="D14" s="51"/>
      <c r="E14" s="51"/>
      <c r="G14" s="51"/>
      <c r="H14" s="51"/>
      <c r="I14" s="51"/>
    </row>
    <row r="15" spans="1:9" s="29" customFormat="1" x14ac:dyDescent="0.3">
      <c r="A15"/>
      <c r="B15"/>
      <c r="C15"/>
      <c r="D15" s="51"/>
      <c r="E15" s="51"/>
      <c r="G15" s="51"/>
      <c r="H15" s="51"/>
      <c r="I15" s="51"/>
    </row>
    <row r="16" spans="1:9" s="29" customFormat="1" x14ac:dyDescent="0.3">
      <c r="A16"/>
      <c r="B16"/>
      <c r="C16"/>
      <c r="D16" s="51"/>
      <c r="E16" s="51"/>
      <c r="G16" s="51"/>
      <c r="H16" s="51"/>
      <c r="I16" s="51"/>
    </row>
    <row r="17" spans="1:9" s="29" customFormat="1" x14ac:dyDescent="0.3">
      <c r="A17"/>
      <c r="B17"/>
      <c r="C17"/>
      <c r="D17" s="51"/>
      <c r="E17" s="51"/>
      <c r="G17" s="51"/>
      <c r="H17" s="51"/>
      <c r="I17" s="51"/>
    </row>
    <row r="18" spans="1:9" s="29" customFormat="1" x14ac:dyDescent="0.3">
      <c r="A18"/>
      <c r="B18"/>
      <c r="C18"/>
      <c r="D18" s="51"/>
      <c r="E18" s="51"/>
      <c r="G18" s="51"/>
      <c r="H18" s="51"/>
      <c r="I18" s="51"/>
    </row>
    <row r="19" spans="1:9" s="29" customFormat="1" x14ac:dyDescent="0.3">
      <c r="A19"/>
      <c r="B19"/>
      <c r="C19"/>
      <c r="D19" s="51"/>
      <c r="E19" s="51"/>
      <c r="G19" s="51"/>
      <c r="H19" s="51"/>
      <c r="I19" s="51"/>
    </row>
    <row r="20" spans="1:9" s="29" customFormat="1" x14ac:dyDescent="0.3">
      <c r="A20"/>
      <c r="B20"/>
      <c r="C20"/>
      <c r="D20" s="51"/>
      <c r="E20" s="51"/>
      <c r="G20" s="51"/>
      <c r="H20" s="51"/>
      <c r="I20" s="51"/>
    </row>
    <row r="21" spans="1:9" s="29" customFormat="1" x14ac:dyDescent="0.3">
      <c r="A21"/>
      <c r="B21"/>
      <c r="C21"/>
      <c r="D21" s="51"/>
      <c r="E21" s="51"/>
      <c r="G21" s="51"/>
      <c r="H21" s="51"/>
      <c r="I21" s="51"/>
    </row>
    <row r="22" spans="1:9" s="29" customFormat="1" x14ac:dyDescent="0.3">
      <c r="A22"/>
      <c r="B22"/>
      <c r="C22"/>
      <c r="D22" s="51"/>
      <c r="E22" s="51"/>
      <c r="G22" s="51"/>
      <c r="H22" s="51"/>
      <c r="I22" s="51"/>
    </row>
    <row r="23" spans="1:9" s="29" customFormat="1" x14ac:dyDescent="0.3">
      <c r="A23"/>
      <c r="B23"/>
      <c r="C23"/>
      <c r="D23" s="51"/>
      <c r="E23" s="51"/>
      <c r="G23" s="51"/>
      <c r="H23" s="51"/>
      <c r="I23" s="51"/>
    </row>
    <row r="24" spans="1:9" s="29" customFormat="1" x14ac:dyDescent="0.3">
      <c r="A24"/>
      <c r="B24"/>
      <c r="C24"/>
      <c r="D24" s="51"/>
      <c r="E24" s="51"/>
      <c r="G24" s="51"/>
      <c r="H24" s="51"/>
      <c r="I24" s="51"/>
    </row>
    <row r="25" spans="1:9" s="29" customFormat="1" x14ac:dyDescent="0.3">
      <c r="A25"/>
      <c r="B25"/>
      <c r="C25"/>
      <c r="D25" s="51"/>
      <c r="E25" s="51"/>
      <c r="G25" s="51"/>
      <c r="H25" s="51"/>
      <c r="I25" s="51"/>
    </row>
    <row r="26" spans="1:9" s="29" customFormat="1" x14ac:dyDescent="0.3">
      <c r="A26"/>
      <c r="B26"/>
      <c r="C26"/>
      <c r="D26" s="51"/>
      <c r="E26" s="51"/>
      <c r="G26" s="51"/>
      <c r="H26" s="51"/>
      <c r="I26" s="51"/>
    </row>
    <row r="27" spans="1:9" s="29" customFormat="1" x14ac:dyDescent="0.3">
      <c r="A27"/>
      <c r="B27"/>
      <c r="C27"/>
      <c r="D27" s="51"/>
      <c r="E27" s="51"/>
      <c r="G27" s="51"/>
      <c r="H27" s="51"/>
      <c r="I27" s="51"/>
    </row>
    <row r="28" spans="1:9" s="29" customFormat="1" x14ac:dyDescent="0.3">
      <c r="A28"/>
      <c r="B28"/>
      <c r="C28"/>
      <c r="D28" s="51"/>
      <c r="E28" s="51"/>
      <c r="G28" s="51"/>
      <c r="H28" s="51"/>
      <c r="I28" s="51"/>
    </row>
    <row r="29" spans="1:9" s="29" customFormat="1" x14ac:dyDescent="0.3">
      <c r="A29"/>
      <c r="B29"/>
      <c r="C29"/>
      <c r="D29" s="51"/>
      <c r="E29" s="51"/>
      <c r="G29" s="51"/>
      <c r="H29" s="51"/>
      <c r="I29" s="51"/>
    </row>
    <row r="30" spans="1:9" s="29" customFormat="1" x14ac:dyDescent="0.3">
      <c r="A30"/>
      <c r="B30"/>
      <c r="C30"/>
      <c r="D30" s="51"/>
      <c r="E30" s="51"/>
      <c r="G30" s="51"/>
      <c r="H30" s="51"/>
      <c r="I30" s="51"/>
    </row>
    <row r="31" spans="1:9" s="29" customFormat="1" x14ac:dyDescent="0.3">
      <c r="A31"/>
      <c r="B31"/>
      <c r="C31"/>
      <c r="D31" s="51"/>
      <c r="E31" s="51"/>
      <c r="G31" s="51"/>
      <c r="H31" s="51"/>
      <c r="I31" s="51"/>
    </row>
    <row r="32" spans="1:9" s="29" customFormat="1" x14ac:dyDescent="0.3">
      <c r="A32"/>
      <c r="B32"/>
      <c r="C32"/>
      <c r="D32" s="51"/>
      <c r="E32" s="51"/>
      <c r="G32" s="51"/>
      <c r="H32" s="51"/>
      <c r="I32" s="51"/>
    </row>
    <row r="33" spans="1:9" s="29" customFormat="1" x14ac:dyDescent="0.3">
      <c r="A33"/>
      <c r="B33"/>
      <c r="C33"/>
      <c r="D33" s="51"/>
      <c r="E33" s="51"/>
      <c r="G33" s="51"/>
      <c r="H33" s="51"/>
      <c r="I33" s="51"/>
    </row>
    <row r="34" spans="1:9" s="29" customFormat="1" x14ac:dyDescent="0.3">
      <c r="A34"/>
      <c r="B34"/>
      <c r="C34"/>
      <c r="D34" s="51"/>
      <c r="E34" s="51"/>
      <c r="G34" s="51"/>
      <c r="H34" s="51"/>
      <c r="I34" s="51"/>
    </row>
    <row r="35" spans="1:9" s="29" customFormat="1" x14ac:dyDescent="0.3">
      <c r="A35"/>
      <c r="B35"/>
      <c r="C35"/>
      <c r="D35" s="51"/>
      <c r="E35" s="51"/>
      <c r="G35" s="51"/>
      <c r="H35" s="51"/>
      <c r="I35" s="51"/>
    </row>
    <row r="36" spans="1:9" s="29" customFormat="1" x14ac:dyDescent="0.3">
      <c r="A36"/>
      <c r="B36"/>
      <c r="C36"/>
      <c r="D36" s="51"/>
      <c r="E36" s="51"/>
      <c r="G36" s="51"/>
      <c r="H36" s="51"/>
      <c r="I36" s="51"/>
    </row>
    <row r="37" spans="1:9" s="29" customFormat="1" x14ac:dyDescent="0.3">
      <c r="A37"/>
      <c r="B37"/>
      <c r="C37"/>
      <c r="D37" s="51"/>
      <c r="E37" s="51"/>
      <c r="G37" s="51"/>
      <c r="H37" s="51"/>
      <c r="I37" s="51"/>
    </row>
    <row r="38" spans="1:9" s="29" customFormat="1" x14ac:dyDescent="0.3">
      <c r="A38"/>
      <c r="B38"/>
      <c r="C38"/>
      <c r="D38" s="51"/>
      <c r="E38" s="51"/>
      <c r="G38" s="51"/>
      <c r="H38" s="51"/>
      <c r="I38" s="51"/>
    </row>
    <row r="39" spans="1:9" s="29" customFormat="1" x14ac:dyDescent="0.3">
      <c r="A39"/>
      <c r="B39"/>
      <c r="C39"/>
      <c r="D39" s="51"/>
      <c r="E39" s="51"/>
      <c r="G39" s="51"/>
      <c r="H39" s="51"/>
      <c r="I39" s="51"/>
    </row>
    <row r="40" spans="1:9" s="29" customFormat="1" x14ac:dyDescent="0.3">
      <c r="A40"/>
      <c r="B40"/>
      <c r="C40"/>
      <c r="D40" s="51"/>
      <c r="E40" s="51"/>
      <c r="G40" s="51"/>
      <c r="H40" s="51"/>
      <c r="I40" s="51"/>
    </row>
    <row r="41" spans="1:9" s="29" customFormat="1" x14ac:dyDescent="0.3">
      <c r="A41"/>
      <c r="B41"/>
      <c r="C41"/>
      <c r="D41" s="51"/>
      <c r="E41" s="51"/>
      <c r="G41" s="51"/>
      <c r="H41" s="51"/>
      <c r="I41" s="51"/>
    </row>
    <row r="42" spans="1:9" s="29" customFormat="1" x14ac:dyDescent="0.3">
      <c r="A42"/>
      <c r="B42"/>
      <c r="C42"/>
      <c r="D42" s="51"/>
      <c r="E42" s="51"/>
      <c r="G42" s="51"/>
      <c r="H42" s="51"/>
      <c r="I42" s="51"/>
    </row>
    <row r="43" spans="1:9" s="29" customFormat="1" x14ac:dyDescent="0.3">
      <c r="A43"/>
      <c r="B43"/>
      <c r="C43"/>
      <c r="D43" s="51"/>
      <c r="E43" s="51"/>
      <c r="G43" s="51"/>
      <c r="H43" s="51"/>
      <c r="I43" s="51"/>
    </row>
    <row r="44" spans="1:9" s="29" customFormat="1" x14ac:dyDescent="0.3">
      <c r="A44"/>
      <c r="B44"/>
      <c r="C44"/>
      <c r="D44" s="51"/>
      <c r="E44" s="51"/>
      <c r="G44" s="51"/>
      <c r="H44" s="51"/>
      <c r="I44" s="51"/>
    </row>
    <row r="45" spans="1:9" s="29" customFormat="1" x14ac:dyDescent="0.3">
      <c r="A45"/>
      <c r="B45"/>
      <c r="C45"/>
      <c r="D45" s="51"/>
      <c r="E45" s="51"/>
      <c r="G45" s="51"/>
      <c r="H45" s="51"/>
      <c r="I45" s="51"/>
    </row>
    <row r="46" spans="1:9" s="29" customFormat="1" x14ac:dyDescent="0.3">
      <c r="A46"/>
      <c r="B46"/>
      <c r="C46"/>
      <c r="D46" s="51"/>
      <c r="E46" s="51"/>
      <c r="G46" s="51"/>
      <c r="H46" s="51"/>
      <c r="I46" s="51"/>
    </row>
    <row r="47" spans="1:9" s="29" customFormat="1" x14ac:dyDescent="0.3">
      <c r="A47"/>
      <c r="B47"/>
      <c r="C47"/>
      <c r="D47" s="51"/>
      <c r="E47" s="51"/>
      <c r="G47" s="51"/>
      <c r="H47" s="51"/>
      <c r="I47" s="51"/>
    </row>
    <row r="48" spans="1:9" s="29" customFormat="1" x14ac:dyDescent="0.3">
      <c r="A48"/>
      <c r="B48"/>
      <c r="C48"/>
      <c r="D48" s="51"/>
      <c r="E48" s="51"/>
      <c r="G48" s="51"/>
      <c r="H48" s="51"/>
      <c r="I48" s="51"/>
    </row>
    <row r="49" spans="1:9" s="29" customFormat="1" x14ac:dyDescent="0.3">
      <c r="A49"/>
      <c r="B49"/>
      <c r="C49"/>
      <c r="D49" s="51"/>
      <c r="E49" s="51"/>
      <c r="G49" s="51"/>
      <c r="H49" s="51"/>
      <c r="I49" s="51"/>
    </row>
    <row r="50" spans="1:9" s="29" customFormat="1" x14ac:dyDescent="0.3">
      <c r="A50"/>
      <c r="B50"/>
      <c r="C50"/>
      <c r="D50" s="51"/>
      <c r="E50" s="51"/>
      <c r="G50" s="51"/>
      <c r="H50" s="51"/>
      <c r="I50" s="51"/>
    </row>
    <row r="51" spans="1:9" s="29" customFormat="1" x14ac:dyDescent="0.3">
      <c r="A51"/>
      <c r="B51"/>
      <c r="C51"/>
      <c r="D51" s="51"/>
      <c r="E51" s="51"/>
      <c r="G51" s="51"/>
      <c r="H51" s="51"/>
      <c r="I51" s="51"/>
    </row>
    <row r="52" spans="1:9" s="29" customFormat="1" x14ac:dyDescent="0.3">
      <c r="A52"/>
      <c r="B52"/>
      <c r="C52"/>
      <c r="D52" s="51"/>
      <c r="E52" s="51"/>
      <c r="G52" s="51"/>
      <c r="H52" s="51"/>
      <c r="I52" s="51"/>
    </row>
    <row r="53" spans="1:9" s="29" customFormat="1" x14ac:dyDescent="0.3">
      <c r="A53"/>
      <c r="B53"/>
      <c r="C53"/>
      <c r="D53" s="51"/>
      <c r="E53" s="51"/>
      <c r="G53" s="51"/>
      <c r="H53" s="51"/>
      <c r="I53" s="51"/>
    </row>
    <row r="54" spans="1:9" s="29" customFormat="1" x14ac:dyDescent="0.3">
      <c r="A54"/>
      <c r="B54"/>
      <c r="C54"/>
      <c r="D54" s="51"/>
      <c r="E54" s="51"/>
      <c r="G54" s="51"/>
      <c r="H54" s="51"/>
      <c r="I54" s="51"/>
    </row>
    <row r="55" spans="1:9" s="29" customFormat="1" x14ac:dyDescent="0.3">
      <c r="A55"/>
      <c r="B55"/>
      <c r="C55"/>
      <c r="D55" s="51"/>
      <c r="E55" s="51"/>
      <c r="G55" s="51"/>
      <c r="H55" s="51"/>
      <c r="I55" s="51"/>
    </row>
    <row r="56" spans="1:9" s="29" customFormat="1" x14ac:dyDescent="0.3">
      <c r="A56"/>
      <c r="B56"/>
      <c r="C56"/>
      <c r="D56" s="51"/>
      <c r="E56" s="51"/>
      <c r="G56" s="51"/>
      <c r="H56" s="51"/>
      <c r="I56" s="51"/>
    </row>
    <row r="57" spans="1:9" s="29" customFormat="1" x14ac:dyDescent="0.3">
      <c r="A57"/>
      <c r="B57"/>
      <c r="C57"/>
      <c r="D57" s="51"/>
      <c r="E57" s="51"/>
      <c r="G57" s="51"/>
      <c r="H57" s="51"/>
      <c r="I57" s="51"/>
    </row>
    <row r="58" spans="1:9" s="29" customFormat="1" x14ac:dyDescent="0.3">
      <c r="A58"/>
      <c r="B58"/>
      <c r="C58"/>
      <c r="D58" s="51"/>
      <c r="E58" s="51"/>
      <c r="G58" s="51"/>
      <c r="H58" s="51"/>
      <c r="I58" s="51"/>
    </row>
    <row r="59" spans="1:9" s="29" customFormat="1" x14ac:dyDescent="0.3">
      <c r="A59"/>
      <c r="B59"/>
      <c r="C59"/>
      <c r="D59" s="51"/>
      <c r="E59" s="51"/>
      <c r="G59" s="51"/>
      <c r="H59" s="51"/>
      <c r="I59" s="51"/>
    </row>
    <row r="60" spans="1:9" s="29" customFormat="1" x14ac:dyDescent="0.3">
      <c r="A60"/>
      <c r="B60"/>
      <c r="C60"/>
      <c r="D60" s="51"/>
      <c r="E60" s="51"/>
      <c r="G60" s="51"/>
      <c r="H60" s="51"/>
      <c r="I60" s="51"/>
    </row>
    <row r="61" spans="1:9" s="29" customFormat="1" x14ac:dyDescent="0.3">
      <c r="A61"/>
      <c r="B61"/>
      <c r="C61"/>
      <c r="D61" s="51"/>
      <c r="E61" s="51"/>
      <c r="G61" s="51"/>
      <c r="H61" s="51"/>
      <c r="I61" s="51"/>
    </row>
    <row r="62" spans="1:9" s="29" customFormat="1" x14ac:dyDescent="0.3">
      <c r="A62"/>
      <c r="B62"/>
      <c r="C62"/>
      <c r="D62" s="51"/>
      <c r="E62" s="51"/>
      <c r="G62" s="51"/>
      <c r="H62" s="51"/>
      <c r="I62" s="51"/>
    </row>
    <row r="63" spans="1:9" s="29" customFormat="1" x14ac:dyDescent="0.3">
      <c r="A63"/>
      <c r="B63"/>
      <c r="C63"/>
      <c r="D63" s="51"/>
      <c r="E63" s="51"/>
      <c r="G63" s="51"/>
      <c r="H63" s="51"/>
      <c r="I63" s="51"/>
    </row>
    <row r="64" spans="1:9" s="29" customFormat="1" x14ac:dyDescent="0.3">
      <c r="A64"/>
      <c r="B64"/>
      <c r="C64"/>
      <c r="D64" s="51"/>
      <c r="E64" s="51"/>
      <c r="G64" s="51"/>
      <c r="H64" s="51"/>
      <c r="I64" s="51"/>
    </row>
    <row r="65" spans="1:9" s="29" customFormat="1" x14ac:dyDescent="0.3">
      <c r="A65"/>
      <c r="B65"/>
      <c r="C65"/>
      <c r="D65" s="51"/>
      <c r="E65" s="51"/>
      <c r="G65" s="51"/>
      <c r="H65" s="51"/>
      <c r="I65" s="51"/>
    </row>
    <row r="66" spans="1:9" s="29" customFormat="1" x14ac:dyDescent="0.3">
      <c r="A66"/>
      <c r="B66"/>
      <c r="C66"/>
      <c r="D66" s="51"/>
      <c r="E66" s="51"/>
      <c r="G66" s="51"/>
      <c r="H66" s="51"/>
      <c r="I66" s="51"/>
    </row>
    <row r="67" spans="1:9" s="29" customFormat="1" x14ac:dyDescent="0.3">
      <c r="A67"/>
      <c r="B67"/>
      <c r="C67"/>
      <c r="D67" s="51"/>
      <c r="E67" s="51"/>
      <c r="G67" s="51"/>
      <c r="H67" s="51"/>
      <c r="I67" s="51"/>
    </row>
    <row r="68" spans="1:9" s="29" customFormat="1" x14ac:dyDescent="0.3">
      <c r="A68"/>
      <c r="B68"/>
      <c r="C68"/>
      <c r="D68" s="51"/>
      <c r="E68" s="51"/>
      <c r="G68" s="51"/>
      <c r="H68" s="51"/>
      <c r="I68" s="51"/>
    </row>
    <row r="69" spans="1:9" s="29" customFormat="1" x14ac:dyDescent="0.3">
      <c r="A69"/>
      <c r="B69"/>
      <c r="C69"/>
      <c r="D69" s="51"/>
      <c r="E69" s="51"/>
      <c r="G69" s="51"/>
      <c r="H69" s="51"/>
      <c r="I69" s="51"/>
    </row>
    <row r="70" spans="1:9" s="29" customFormat="1" x14ac:dyDescent="0.3">
      <c r="A70"/>
      <c r="B70"/>
      <c r="C70"/>
      <c r="D70" s="51"/>
      <c r="E70" s="51"/>
      <c r="G70" s="51"/>
      <c r="H70" s="51"/>
      <c r="I70" s="51"/>
    </row>
    <row r="71" spans="1:9" s="29" customFormat="1" x14ac:dyDescent="0.3">
      <c r="A71"/>
      <c r="B71"/>
      <c r="C71"/>
      <c r="D71" s="51"/>
      <c r="E71" s="51"/>
      <c r="G71" s="51"/>
      <c r="H71" s="51"/>
      <c r="I71" s="51"/>
    </row>
    <row r="72" spans="1:9" s="29" customFormat="1" x14ac:dyDescent="0.3">
      <c r="A72"/>
      <c r="B72"/>
      <c r="C72"/>
      <c r="D72" s="51"/>
      <c r="E72" s="51"/>
      <c r="G72" s="51"/>
      <c r="H72" s="51"/>
      <c r="I72" s="51"/>
    </row>
    <row r="73" spans="1:9" s="29" customFormat="1" x14ac:dyDescent="0.3">
      <c r="A73"/>
      <c r="B73"/>
      <c r="C73"/>
      <c r="D73" s="51"/>
      <c r="E73" s="51"/>
      <c r="G73" s="51"/>
      <c r="H73" s="51"/>
      <c r="I73" s="51"/>
    </row>
    <row r="74" spans="1:9" s="29" customFormat="1" x14ac:dyDescent="0.3">
      <c r="A74"/>
      <c r="B74"/>
      <c r="C74"/>
      <c r="D74" s="52"/>
      <c r="E74" s="52"/>
      <c r="G74" s="51"/>
      <c r="H74" s="51"/>
      <c r="I74" s="51"/>
    </row>
    <row r="75" spans="1:9" x14ac:dyDescent="0.3">
      <c r="A75"/>
      <c r="B75"/>
      <c r="C75"/>
      <c r="D75" s="52"/>
      <c r="E75" s="52"/>
    </row>
    <row r="76" spans="1:9" x14ac:dyDescent="0.3">
      <c r="A76"/>
      <c r="B76"/>
      <c r="C76"/>
      <c r="D76" s="52"/>
      <c r="E76" s="52"/>
    </row>
    <row r="77" spans="1:9" x14ac:dyDescent="0.3">
      <c r="A77"/>
      <c r="B77"/>
      <c r="C77"/>
      <c r="D77" s="52"/>
      <c r="E77" s="52"/>
    </row>
    <row r="78" spans="1:9" x14ac:dyDescent="0.3">
      <c r="A78"/>
      <c r="B78"/>
      <c r="C78"/>
      <c r="D78" s="52"/>
      <c r="E78" s="52"/>
    </row>
    <row r="79" spans="1:9" x14ac:dyDescent="0.3">
      <c r="A79"/>
      <c r="B79"/>
      <c r="C79"/>
      <c r="D79" s="52"/>
      <c r="E79" s="52"/>
    </row>
    <row r="80" spans="1:9" x14ac:dyDescent="0.3">
      <c r="A80"/>
      <c r="B80"/>
      <c r="C80"/>
      <c r="D80" s="52"/>
      <c r="E80" s="52"/>
    </row>
    <row r="81" spans="1:5" x14ac:dyDescent="0.3">
      <c r="A81"/>
      <c r="B81"/>
      <c r="C81"/>
      <c r="D81" s="52"/>
      <c r="E81" s="52"/>
    </row>
    <row r="82" spans="1:5" x14ac:dyDescent="0.3">
      <c r="A82"/>
      <c r="B82"/>
      <c r="C82"/>
      <c r="D82" s="52"/>
      <c r="E82" s="52"/>
    </row>
    <row r="83" spans="1:5" x14ac:dyDescent="0.3">
      <c r="A83"/>
      <c r="B83"/>
      <c r="C83"/>
      <c r="D83" s="52"/>
      <c r="E83" s="52"/>
    </row>
    <row r="84" spans="1:5" x14ac:dyDescent="0.3">
      <c r="A84"/>
      <c r="B84"/>
      <c r="C84"/>
      <c r="D84" s="52"/>
      <c r="E84" s="52"/>
    </row>
    <row r="85" spans="1:5" x14ac:dyDescent="0.3">
      <c r="A85"/>
      <c r="B85"/>
      <c r="C85"/>
      <c r="D85" s="52"/>
      <c r="E85" s="52"/>
    </row>
    <row r="86" spans="1:5" x14ac:dyDescent="0.3">
      <c r="A86"/>
      <c r="B86"/>
      <c r="C86"/>
      <c r="D86" s="52"/>
      <c r="E86" s="52"/>
    </row>
    <row r="87" spans="1:5" x14ac:dyDescent="0.3">
      <c r="A87"/>
      <c r="B87"/>
      <c r="C87"/>
      <c r="D87" s="52"/>
      <c r="E87" s="52"/>
    </row>
    <row r="88" spans="1:5" x14ac:dyDescent="0.3">
      <c r="A88"/>
      <c r="B88"/>
      <c r="C88"/>
      <c r="D88" s="52"/>
      <c r="E88" s="52"/>
    </row>
    <row r="89" spans="1:5" x14ac:dyDescent="0.3">
      <c r="A89"/>
      <c r="B89"/>
      <c r="C89"/>
      <c r="D89" s="52"/>
      <c r="E89" s="52"/>
    </row>
    <row r="90" spans="1:5" x14ac:dyDescent="0.3">
      <c r="A90"/>
      <c r="B90"/>
      <c r="C90"/>
      <c r="D90" s="52"/>
      <c r="E90" s="52"/>
    </row>
    <row r="91" spans="1:5" x14ac:dyDescent="0.3">
      <c r="A91"/>
      <c r="B91"/>
      <c r="C91"/>
      <c r="D91" s="52"/>
      <c r="E91" s="52"/>
    </row>
    <row r="92" spans="1:5" x14ac:dyDescent="0.3">
      <c r="A92"/>
      <c r="B92"/>
      <c r="C92"/>
      <c r="D92" s="52"/>
      <c r="E92" s="52"/>
    </row>
    <row r="93" spans="1:5" x14ac:dyDescent="0.3">
      <c r="A93"/>
      <c r="B93"/>
      <c r="C93"/>
      <c r="D93" s="52"/>
      <c r="E93" s="52"/>
    </row>
    <row r="94" spans="1:5" x14ac:dyDescent="0.3">
      <c r="A94"/>
      <c r="B94"/>
      <c r="C94"/>
      <c r="D94" s="52"/>
      <c r="E94" s="52"/>
    </row>
    <row r="95" spans="1:5" x14ac:dyDescent="0.3">
      <c r="A95"/>
      <c r="B95"/>
      <c r="C95"/>
      <c r="D95" s="52"/>
      <c r="E95" s="52"/>
    </row>
    <row r="96" spans="1:5" x14ac:dyDescent="0.3">
      <c r="A96"/>
      <c r="B96"/>
      <c r="C96"/>
      <c r="D96" s="52"/>
      <c r="E96" s="52"/>
    </row>
    <row r="97" spans="1:5" x14ac:dyDescent="0.3">
      <c r="A97"/>
      <c r="B97"/>
      <c r="C97"/>
      <c r="D97" s="52"/>
      <c r="E97" s="52"/>
    </row>
    <row r="98" spans="1:5" x14ac:dyDescent="0.3">
      <c r="A98"/>
      <c r="B98"/>
      <c r="C98"/>
      <c r="D98" s="52"/>
      <c r="E98" s="52"/>
    </row>
    <row r="99" spans="1:5" x14ac:dyDescent="0.3">
      <c r="A99"/>
      <c r="B99"/>
      <c r="C99"/>
      <c r="D99" s="52"/>
      <c r="E99" s="52"/>
    </row>
    <row r="100" spans="1:5" x14ac:dyDescent="0.3">
      <c r="A100"/>
      <c r="B100"/>
      <c r="C100"/>
      <c r="D100" s="52"/>
      <c r="E100" s="52"/>
    </row>
    <row r="101" spans="1:5" x14ac:dyDescent="0.3">
      <c r="A101"/>
      <c r="B101"/>
      <c r="C101"/>
      <c r="D101" s="52"/>
      <c r="E101" s="52"/>
    </row>
    <row r="102" spans="1:5" x14ac:dyDescent="0.3">
      <c r="A102"/>
      <c r="B102"/>
      <c r="C102"/>
      <c r="D102" s="52"/>
      <c r="E102" s="52"/>
    </row>
    <row r="103" spans="1:5" x14ac:dyDescent="0.3">
      <c r="A103"/>
      <c r="B103"/>
      <c r="C103"/>
      <c r="D103" s="52"/>
      <c r="E103" s="52"/>
    </row>
    <row r="104" spans="1:5" x14ac:dyDescent="0.3">
      <c r="A104"/>
      <c r="B104"/>
      <c r="C104"/>
      <c r="D104" s="52"/>
      <c r="E104" s="52"/>
    </row>
    <row r="105" spans="1:5" x14ac:dyDescent="0.3">
      <c r="A105"/>
      <c r="B105"/>
      <c r="C105"/>
      <c r="D105" s="52"/>
      <c r="E105" s="52"/>
    </row>
    <row r="106" spans="1:5" x14ac:dyDescent="0.3">
      <c r="A106"/>
      <c r="B106"/>
      <c r="C106"/>
      <c r="D106" s="52"/>
      <c r="E106" s="52"/>
    </row>
    <row r="107" spans="1:5" x14ac:dyDescent="0.3">
      <c r="A107"/>
      <c r="B107"/>
      <c r="C107"/>
      <c r="D107" s="52"/>
      <c r="E107" s="52"/>
    </row>
    <row r="108" spans="1:5" x14ac:dyDescent="0.3">
      <c r="A108"/>
      <c r="B108"/>
      <c r="C108"/>
      <c r="D108" s="52"/>
      <c r="E108" s="52"/>
    </row>
    <row r="109" spans="1:5" x14ac:dyDescent="0.3">
      <c r="A109"/>
      <c r="B109"/>
      <c r="C109"/>
      <c r="D109" s="52"/>
      <c r="E109" s="52"/>
    </row>
    <row r="110" spans="1:5" x14ac:dyDescent="0.3">
      <c r="A110"/>
      <c r="B110"/>
      <c r="C110"/>
      <c r="D110" s="52"/>
      <c r="E110" s="52"/>
    </row>
    <row r="111" spans="1:5" x14ac:dyDescent="0.3">
      <c r="A111"/>
      <c r="B111"/>
      <c r="C111"/>
      <c r="D111" s="52"/>
      <c r="E111" s="52"/>
    </row>
    <row r="112" spans="1:5" x14ac:dyDescent="0.3">
      <c r="A112"/>
      <c r="B112"/>
      <c r="C112"/>
      <c r="D112" s="52"/>
      <c r="E112" s="52"/>
    </row>
    <row r="113" spans="1:5" x14ac:dyDescent="0.3">
      <c r="A113"/>
      <c r="B113"/>
      <c r="C113"/>
      <c r="D113" s="52"/>
      <c r="E113" s="52"/>
    </row>
    <row r="114" spans="1:5" x14ac:dyDescent="0.3">
      <c r="A114"/>
      <c r="B114"/>
      <c r="C114"/>
      <c r="D114" s="52"/>
      <c r="E114" s="52"/>
    </row>
    <row r="115" spans="1:5" x14ac:dyDescent="0.3">
      <c r="A115" s="29"/>
      <c r="B115" s="29"/>
      <c r="C115" s="29"/>
      <c r="D115" s="29"/>
      <c r="E115" s="29"/>
    </row>
    <row r="116" spans="1:5" x14ac:dyDescent="0.3">
      <c r="A116" s="29"/>
      <c r="B116" s="29"/>
      <c r="C116" s="29"/>
      <c r="D116" s="29"/>
      <c r="E116" s="29"/>
    </row>
    <row r="117" spans="1:5" x14ac:dyDescent="0.3">
      <c r="A117" s="29"/>
      <c r="B117" s="29"/>
      <c r="C117" s="29"/>
      <c r="D117" s="29"/>
      <c r="E117" s="29"/>
    </row>
    <row r="118" spans="1:5" x14ac:dyDescent="0.3">
      <c r="A118" s="29"/>
      <c r="B118" s="29"/>
      <c r="C118" s="29"/>
      <c r="D118" s="29"/>
      <c r="E118" s="29"/>
    </row>
    <row r="119" spans="1:5" x14ac:dyDescent="0.3">
      <c r="A119" s="29"/>
      <c r="B119" s="29"/>
      <c r="C119" s="29"/>
      <c r="D119" s="29"/>
      <c r="E119" s="29"/>
    </row>
    <row r="120" spans="1:5" x14ac:dyDescent="0.3">
      <c r="A120" s="29"/>
      <c r="B120" s="29"/>
      <c r="C120" s="29"/>
      <c r="D120" s="29"/>
      <c r="E120" s="2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CA13-5021-4376-9B20-35C53E9EA931}">
  <dimension ref="A1:H74"/>
  <sheetViews>
    <sheetView workbookViewId="0">
      <selection activeCell="B3" sqref="B3"/>
    </sheetView>
  </sheetViews>
  <sheetFormatPr defaultColWidth="8.6640625" defaultRowHeight="13.8" x14ac:dyDescent="0.3"/>
  <cols>
    <col min="1" max="2" width="8.6640625" style="5"/>
    <col min="3" max="3" width="8.6640625" style="56"/>
    <col min="4" max="4" width="8.6640625" style="5"/>
    <col min="5" max="8" width="8.6640625" style="55"/>
    <col min="9" max="16384" width="8.6640625" style="5"/>
  </cols>
  <sheetData>
    <row r="1" spans="1:8" s="19" customFormat="1" x14ac:dyDescent="0.3">
      <c r="A1" s="33" t="s">
        <v>0</v>
      </c>
      <c r="B1" s="33" t="s">
        <v>55</v>
      </c>
      <c r="C1" s="33" t="s">
        <v>45</v>
      </c>
      <c r="E1" s="59"/>
      <c r="F1" s="59"/>
      <c r="G1" s="59"/>
      <c r="H1" s="59"/>
    </row>
    <row r="2" spans="1:8" s="31" customFormat="1" x14ac:dyDescent="0.3">
      <c r="A2" s="31">
        <v>1</v>
      </c>
      <c r="B2" s="31">
        <v>1</v>
      </c>
      <c r="C2" s="31">
        <v>1</v>
      </c>
      <c r="E2" s="57"/>
      <c r="F2" s="57"/>
      <c r="G2" s="57"/>
      <c r="H2" s="57"/>
    </row>
    <row r="3" spans="1:8" s="31" customFormat="1" ht="14.4" customHeight="1" x14ac:dyDescent="0.3">
      <c r="A3" s="31">
        <v>2</v>
      </c>
      <c r="B3" s="31">
        <v>1</v>
      </c>
      <c r="C3" s="31">
        <v>1</v>
      </c>
      <c r="E3" s="57"/>
      <c r="F3" s="57"/>
      <c r="G3" s="57"/>
      <c r="H3" s="57"/>
    </row>
    <row r="4" spans="1:8" s="31" customFormat="1" x14ac:dyDescent="0.3">
      <c r="E4" s="57"/>
      <c r="F4" s="57"/>
      <c r="G4" s="57"/>
      <c r="H4" s="57"/>
    </row>
    <row r="5" spans="1:8" s="31" customFormat="1" x14ac:dyDescent="0.3">
      <c r="E5" s="57"/>
      <c r="F5" s="57"/>
      <c r="G5" s="57"/>
      <c r="H5" s="57"/>
    </row>
    <row r="6" spans="1:8" s="31" customFormat="1" x14ac:dyDescent="0.3">
      <c r="G6" s="57"/>
      <c r="H6" s="57"/>
    </row>
    <row r="7" spans="1:8" s="31" customFormat="1" x14ac:dyDescent="0.3">
      <c r="G7" s="57"/>
      <c r="H7" s="57"/>
    </row>
    <row r="8" spans="1:8" s="31" customFormat="1" x14ac:dyDescent="0.3">
      <c r="G8" s="57"/>
      <c r="H8" s="57"/>
    </row>
    <row r="9" spans="1:8" s="31" customFormat="1" x14ac:dyDescent="0.3">
      <c r="G9" s="57"/>
      <c r="H9" s="57"/>
    </row>
    <row r="10" spans="1:8" s="31" customFormat="1" x14ac:dyDescent="0.3">
      <c r="G10" s="57"/>
      <c r="H10" s="57"/>
    </row>
    <row r="11" spans="1:8" s="31" customFormat="1" x14ac:dyDescent="0.3">
      <c r="G11" s="57"/>
      <c r="H11" s="57"/>
    </row>
    <row r="12" spans="1:8" s="31" customFormat="1" x14ac:dyDescent="0.3">
      <c r="E12" s="57"/>
      <c r="F12" s="57"/>
      <c r="G12" s="57"/>
      <c r="H12" s="57"/>
    </row>
    <row r="13" spans="1:8" s="31" customFormat="1" x14ac:dyDescent="0.3">
      <c r="E13" s="57"/>
      <c r="F13" s="57"/>
      <c r="G13" s="57"/>
      <c r="H13" s="57"/>
    </row>
    <row r="14" spans="1:8" s="31" customFormat="1" x14ac:dyDescent="0.3">
      <c r="C14" s="58"/>
      <c r="E14" s="57"/>
      <c r="F14" s="57"/>
      <c r="G14" s="57"/>
      <c r="H14" s="57"/>
    </row>
    <row r="15" spans="1:8" s="31" customFormat="1" x14ac:dyDescent="0.3">
      <c r="C15" s="58"/>
      <c r="E15" s="57"/>
      <c r="F15" s="57"/>
      <c r="G15" s="57"/>
      <c r="H15" s="57"/>
    </row>
    <row r="16" spans="1:8" s="31" customFormat="1" x14ac:dyDescent="0.3">
      <c r="C16" s="58"/>
      <c r="E16" s="57"/>
      <c r="F16" s="57"/>
      <c r="G16" s="57"/>
      <c r="H16" s="57"/>
    </row>
    <row r="17" spans="3:8" s="31" customFormat="1" x14ac:dyDescent="0.3">
      <c r="C17" s="58"/>
      <c r="E17" s="57"/>
      <c r="F17" s="57"/>
      <c r="G17" s="57"/>
      <c r="H17" s="57"/>
    </row>
    <row r="18" spans="3:8" s="31" customFormat="1" x14ac:dyDescent="0.3">
      <c r="C18" s="58"/>
      <c r="E18" s="57"/>
      <c r="F18" s="57"/>
      <c r="G18" s="57"/>
      <c r="H18" s="57"/>
    </row>
    <row r="19" spans="3:8" s="31" customFormat="1" x14ac:dyDescent="0.3">
      <c r="C19" s="58"/>
      <c r="E19" s="57"/>
      <c r="F19" s="57"/>
      <c r="G19" s="57"/>
      <c r="H19" s="57"/>
    </row>
    <row r="20" spans="3:8" s="31" customFormat="1" x14ac:dyDescent="0.3">
      <c r="C20" s="58"/>
      <c r="E20" s="57"/>
      <c r="F20" s="57"/>
      <c r="G20" s="57"/>
      <c r="H20" s="57"/>
    </row>
    <row r="21" spans="3:8" s="31" customFormat="1" x14ac:dyDescent="0.3">
      <c r="C21" s="58"/>
      <c r="E21" s="57"/>
      <c r="F21" s="57"/>
      <c r="G21" s="57"/>
      <c r="H21" s="57"/>
    </row>
    <row r="22" spans="3:8" s="31" customFormat="1" x14ac:dyDescent="0.3">
      <c r="C22" s="58"/>
      <c r="E22" s="57"/>
      <c r="F22" s="57"/>
      <c r="G22" s="57"/>
      <c r="H22" s="57"/>
    </row>
    <row r="23" spans="3:8" s="31" customFormat="1" x14ac:dyDescent="0.3">
      <c r="C23" s="58"/>
      <c r="E23" s="57"/>
      <c r="F23" s="57"/>
      <c r="G23" s="57"/>
      <c r="H23" s="57"/>
    </row>
    <row r="24" spans="3:8" s="31" customFormat="1" x14ac:dyDescent="0.3">
      <c r="C24" s="58"/>
      <c r="E24" s="57"/>
      <c r="F24" s="57"/>
      <c r="G24" s="57"/>
      <c r="H24" s="57"/>
    </row>
    <row r="25" spans="3:8" s="31" customFormat="1" x14ac:dyDescent="0.3">
      <c r="C25" s="58"/>
      <c r="E25" s="57"/>
      <c r="F25" s="57"/>
      <c r="G25" s="57"/>
      <c r="H25" s="57"/>
    </row>
    <row r="26" spans="3:8" s="31" customFormat="1" x14ac:dyDescent="0.3">
      <c r="C26" s="58"/>
      <c r="E26" s="57"/>
      <c r="F26" s="57"/>
      <c r="G26" s="57"/>
      <c r="H26" s="57"/>
    </row>
    <row r="27" spans="3:8" s="31" customFormat="1" x14ac:dyDescent="0.3">
      <c r="C27" s="58"/>
      <c r="E27" s="57"/>
      <c r="F27" s="57"/>
      <c r="G27" s="57"/>
      <c r="H27" s="57"/>
    </row>
    <row r="28" spans="3:8" s="31" customFormat="1" x14ac:dyDescent="0.3">
      <c r="C28" s="58"/>
      <c r="E28" s="57"/>
      <c r="F28" s="57"/>
      <c r="G28" s="57"/>
      <c r="H28" s="57"/>
    </row>
    <row r="29" spans="3:8" s="31" customFormat="1" x14ac:dyDescent="0.3">
      <c r="C29" s="58"/>
      <c r="E29" s="57"/>
      <c r="F29" s="57"/>
      <c r="G29" s="57"/>
      <c r="H29" s="57"/>
    </row>
    <row r="30" spans="3:8" s="31" customFormat="1" x14ac:dyDescent="0.3">
      <c r="C30" s="58"/>
      <c r="E30" s="57"/>
      <c r="F30" s="57"/>
      <c r="G30" s="57"/>
      <c r="H30" s="57"/>
    </row>
    <row r="31" spans="3:8" s="31" customFormat="1" x14ac:dyDescent="0.3">
      <c r="C31" s="58"/>
      <c r="E31" s="57"/>
      <c r="F31" s="57"/>
      <c r="G31" s="57"/>
      <c r="H31" s="57"/>
    </row>
    <row r="32" spans="3:8" s="31" customFormat="1" x14ac:dyDescent="0.3">
      <c r="C32" s="58"/>
      <c r="E32" s="57"/>
      <c r="F32" s="57"/>
      <c r="G32" s="57"/>
      <c r="H32" s="57"/>
    </row>
    <row r="33" spans="3:8" s="31" customFormat="1" x14ac:dyDescent="0.3">
      <c r="C33" s="58"/>
      <c r="E33" s="57"/>
      <c r="F33" s="57"/>
      <c r="G33" s="57"/>
      <c r="H33" s="57"/>
    </row>
    <row r="34" spans="3:8" s="31" customFormat="1" x14ac:dyDescent="0.3">
      <c r="C34" s="58"/>
      <c r="E34" s="57"/>
      <c r="F34" s="57"/>
      <c r="G34" s="57"/>
      <c r="H34" s="57"/>
    </row>
    <row r="35" spans="3:8" s="31" customFormat="1" x14ac:dyDescent="0.3">
      <c r="C35" s="58"/>
      <c r="E35" s="57"/>
      <c r="F35" s="57"/>
      <c r="G35" s="57"/>
      <c r="H35" s="57"/>
    </row>
    <row r="36" spans="3:8" s="31" customFormat="1" x14ac:dyDescent="0.3">
      <c r="C36" s="58"/>
      <c r="E36" s="57"/>
      <c r="F36" s="57"/>
      <c r="G36" s="57"/>
      <c r="H36" s="57"/>
    </row>
    <row r="37" spans="3:8" s="31" customFormat="1" x14ac:dyDescent="0.3">
      <c r="C37" s="58"/>
      <c r="E37" s="57"/>
      <c r="F37" s="57"/>
      <c r="G37" s="57"/>
      <c r="H37" s="57"/>
    </row>
    <row r="38" spans="3:8" s="31" customFormat="1" x14ac:dyDescent="0.3">
      <c r="C38" s="58"/>
      <c r="E38" s="57"/>
      <c r="F38" s="57"/>
      <c r="G38" s="57"/>
      <c r="H38" s="57"/>
    </row>
    <row r="39" spans="3:8" s="31" customFormat="1" x14ac:dyDescent="0.3">
      <c r="C39" s="58"/>
      <c r="E39" s="57"/>
      <c r="F39" s="57"/>
      <c r="G39" s="57"/>
      <c r="H39" s="57"/>
    </row>
    <row r="40" spans="3:8" s="31" customFormat="1" x14ac:dyDescent="0.3">
      <c r="C40" s="58"/>
      <c r="E40" s="57"/>
      <c r="F40" s="57"/>
      <c r="G40" s="57"/>
      <c r="H40" s="57"/>
    </row>
    <row r="41" spans="3:8" s="31" customFormat="1" x14ac:dyDescent="0.3">
      <c r="C41" s="58"/>
      <c r="E41" s="57"/>
      <c r="F41" s="57"/>
      <c r="G41" s="57"/>
      <c r="H41" s="57"/>
    </row>
    <row r="42" spans="3:8" s="31" customFormat="1" x14ac:dyDescent="0.3">
      <c r="C42" s="58"/>
      <c r="E42" s="57"/>
      <c r="F42" s="57"/>
      <c r="G42" s="57"/>
      <c r="H42" s="57"/>
    </row>
    <row r="43" spans="3:8" s="31" customFormat="1" x14ac:dyDescent="0.3">
      <c r="C43" s="58"/>
      <c r="E43" s="57"/>
      <c r="F43" s="57"/>
      <c r="G43" s="57"/>
      <c r="H43" s="57"/>
    </row>
    <row r="44" spans="3:8" s="31" customFormat="1" x14ac:dyDescent="0.3">
      <c r="C44" s="58"/>
      <c r="E44" s="57"/>
      <c r="F44" s="57"/>
      <c r="G44" s="57"/>
      <c r="H44" s="57"/>
    </row>
    <row r="45" spans="3:8" s="31" customFormat="1" x14ac:dyDescent="0.3">
      <c r="C45" s="58"/>
      <c r="E45" s="57"/>
      <c r="F45" s="57"/>
      <c r="G45" s="57"/>
      <c r="H45" s="57"/>
    </row>
    <row r="46" spans="3:8" s="31" customFormat="1" x14ac:dyDescent="0.3">
      <c r="C46" s="58"/>
      <c r="E46" s="57"/>
      <c r="F46" s="57"/>
      <c r="G46" s="57"/>
      <c r="H46" s="57"/>
    </row>
    <row r="47" spans="3:8" s="31" customFormat="1" x14ac:dyDescent="0.3">
      <c r="C47" s="58"/>
      <c r="E47" s="57"/>
      <c r="F47" s="57"/>
      <c r="G47" s="57"/>
      <c r="H47" s="57"/>
    </row>
    <row r="48" spans="3:8" s="31" customFormat="1" x14ac:dyDescent="0.3">
      <c r="C48" s="58"/>
      <c r="E48" s="57"/>
      <c r="F48" s="57"/>
      <c r="G48" s="57"/>
      <c r="H48" s="57"/>
    </row>
    <row r="49" spans="3:8" s="31" customFormat="1" x14ac:dyDescent="0.3">
      <c r="C49" s="58"/>
      <c r="E49" s="57"/>
      <c r="F49" s="57"/>
      <c r="G49" s="57"/>
      <c r="H49" s="57"/>
    </row>
    <row r="50" spans="3:8" s="31" customFormat="1" x14ac:dyDescent="0.3">
      <c r="C50" s="58"/>
      <c r="E50" s="57"/>
      <c r="F50" s="57"/>
      <c r="G50" s="57"/>
      <c r="H50" s="57"/>
    </row>
    <row r="51" spans="3:8" s="31" customFormat="1" x14ac:dyDescent="0.3">
      <c r="C51" s="58"/>
      <c r="E51" s="57"/>
      <c r="F51" s="57"/>
      <c r="G51" s="57"/>
      <c r="H51" s="57"/>
    </row>
    <row r="52" spans="3:8" s="31" customFormat="1" x14ac:dyDescent="0.3">
      <c r="C52" s="58"/>
      <c r="E52" s="57"/>
      <c r="F52" s="57"/>
      <c r="G52" s="57"/>
      <c r="H52" s="57"/>
    </row>
    <row r="53" spans="3:8" s="31" customFormat="1" x14ac:dyDescent="0.3">
      <c r="C53" s="58"/>
      <c r="E53" s="57"/>
      <c r="F53" s="57"/>
      <c r="G53" s="57"/>
      <c r="H53" s="57"/>
    </row>
    <row r="54" spans="3:8" s="31" customFormat="1" x14ac:dyDescent="0.3">
      <c r="C54" s="58"/>
      <c r="E54" s="57"/>
      <c r="F54" s="57"/>
      <c r="G54" s="57"/>
      <c r="H54" s="57"/>
    </row>
    <row r="55" spans="3:8" s="31" customFormat="1" x14ac:dyDescent="0.3">
      <c r="C55" s="58"/>
      <c r="E55" s="57"/>
      <c r="F55" s="57"/>
      <c r="G55" s="57"/>
      <c r="H55" s="57"/>
    </row>
    <row r="56" spans="3:8" s="31" customFormat="1" x14ac:dyDescent="0.3">
      <c r="C56" s="58"/>
      <c r="E56" s="57"/>
      <c r="F56" s="57"/>
      <c r="G56" s="57"/>
      <c r="H56" s="57"/>
    </row>
    <row r="57" spans="3:8" s="31" customFormat="1" x14ac:dyDescent="0.3">
      <c r="C57" s="58"/>
      <c r="E57" s="57"/>
      <c r="F57" s="57"/>
      <c r="G57" s="57"/>
      <c r="H57" s="57"/>
    </row>
    <row r="58" spans="3:8" s="31" customFormat="1" x14ac:dyDescent="0.3">
      <c r="C58" s="58"/>
      <c r="E58" s="57"/>
      <c r="F58" s="57"/>
      <c r="G58" s="57"/>
      <c r="H58" s="57"/>
    </row>
    <row r="59" spans="3:8" s="31" customFormat="1" x14ac:dyDescent="0.3">
      <c r="C59" s="58"/>
      <c r="E59" s="57"/>
      <c r="F59" s="57"/>
      <c r="G59" s="57"/>
      <c r="H59" s="57"/>
    </row>
    <row r="60" spans="3:8" s="31" customFormat="1" x14ac:dyDescent="0.3">
      <c r="C60" s="58"/>
      <c r="E60" s="57"/>
      <c r="F60" s="57"/>
      <c r="G60" s="57"/>
      <c r="H60" s="57"/>
    </row>
    <row r="61" spans="3:8" s="31" customFormat="1" x14ac:dyDescent="0.3">
      <c r="C61" s="58"/>
      <c r="E61" s="57"/>
      <c r="F61" s="57"/>
      <c r="G61" s="57"/>
      <c r="H61" s="57"/>
    </row>
    <row r="62" spans="3:8" s="31" customFormat="1" x14ac:dyDescent="0.3">
      <c r="C62" s="58"/>
      <c r="E62" s="57"/>
      <c r="F62" s="57"/>
      <c r="G62" s="57"/>
      <c r="H62" s="57"/>
    </row>
    <row r="63" spans="3:8" s="31" customFormat="1" x14ac:dyDescent="0.3">
      <c r="C63" s="58"/>
      <c r="E63" s="57"/>
      <c r="F63" s="57"/>
      <c r="G63" s="57"/>
      <c r="H63" s="57"/>
    </row>
    <row r="64" spans="3:8" s="31" customFormat="1" x14ac:dyDescent="0.3">
      <c r="C64" s="58"/>
      <c r="E64" s="57"/>
      <c r="F64" s="57"/>
      <c r="G64" s="57"/>
      <c r="H64" s="57"/>
    </row>
    <row r="65" spans="3:8" s="31" customFormat="1" x14ac:dyDescent="0.3">
      <c r="C65" s="58"/>
      <c r="E65" s="57"/>
      <c r="F65" s="57"/>
      <c r="G65" s="57"/>
      <c r="H65" s="57"/>
    </row>
    <row r="66" spans="3:8" s="31" customFormat="1" x14ac:dyDescent="0.3">
      <c r="C66" s="58"/>
      <c r="E66" s="57"/>
      <c r="F66" s="57"/>
      <c r="G66" s="57"/>
      <c r="H66" s="57"/>
    </row>
    <row r="67" spans="3:8" s="31" customFormat="1" x14ac:dyDescent="0.3">
      <c r="C67" s="58"/>
      <c r="E67" s="57"/>
      <c r="F67" s="57"/>
      <c r="G67" s="57"/>
      <c r="H67" s="57"/>
    </row>
    <row r="68" spans="3:8" s="31" customFormat="1" x14ac:dyDescent="0.3">
      <c r="C68" s="58"/>
      <c r="E68" s="57"/>
      <c r="F68" s="57"/>
      <c r="G68" s="57"/>
      <c r="H68" s="57"/>
    </row>
    <row r="69" spans="3:8" s="31" customFormat="1" x14ac:dyDescent="0.3">
      <c r="C69" s="58"/>
      <c r="E69" s="57"/>
      <c r="F69" s="57"/>
      <c r="G69" s="57"/>
      <c r="H69" s="57"/>
    </row>
    <row r="70" spans="3:8" s="31" customFormat="1" x14ac:dyDescent="0.3">
      <c r="C70" s="58"/>
      <c r="E70" s="57"/>
      <c r="F70" s="57"/>
      <c r="G70" s="57"/>
      <c r="H70" s="57"/>
    </row>
    <row r="71" spans="3:8" s="31" customFormat="1" x14ac:dyDescent="0.3">
      <c r="C71" s="58"/>
      <c r="E71" s="57"/>
      <c r="F71" s="57"/>
      <c r="G71" s="57"/>
      <c r="H71" s="57"/>
    </row>
    <row r="72" spans="3:8" s="31" customFormat="1" x14ac:dyDescent="0.3">
      <c r="C72" s="58"/>
      <c r="E72" s="57"/>
      <c r="F72" s="57"/>
      <c r="G72" s="57"/>
      <c r="H72" s="57"/>
    </row>
    <row r="73" spans="3:8" s="31" customFormat="1" x14ac:dyDescent="0.3">
      <c r="C73" s="58"/>
      <c r="E73" s="57"/>
      <c r="F73" s="57"/>
      <c r="G73" s="57"/>
      <c r="H73" s="57"/>
    </row>
    <row r="74" spans="3:8" s="31" customFormat="1" x14ac:dyDescent="0.3">
      <c r="C74" s="58"/>
      <c r="E74" s="57"/>
      <c r="F74" s="57"/>
      <c r="G74" s="57"/>
      <c r="H74" s="5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J29"/>
  <sheetViews>
    <sheetView workbookViewId="0">
      <selection activeCell="G18" sqref="G18"/>
    </sheetView>
  </sheetViews>
  <sheetFormatPr defaultColWidth="9.109375" defaultRowHeight="13.8" x14ac:dyDescent="0.3"/>
  <cols>
    <col min="1" max="2" width="9.109375" style="1"/>
    <col min="3" max="4" width="9.109375" style="47"/>
    <col min="5" max="6" width="9.109375" style="1"/>
    <col min="7" max="10" width="9.109375" style="2"/>
    <col min="11" max="16384" width="9.109375" style="1"/>
  </cols>
  <sheetData>
    <row r="1" spans="1:8" x14ac:dyDescent="0.3">
      <c r="A1" s="32" t="s">
        <v>0</v>
      </c>
      <c r="B1" s="38" t="s">
        <v>53</v>
      </c>
      <c r="C1" s="38" t="s">
        <v>65</v>
      </c>
      <c r="D1" s="38" t="s">
        <v>64</v>
      </c>
      <c r="E1" s="38" t="s">
        <v>70</v>
      </c>
      <c r="F1" s="38" t="s">
        <v>71</v>
      </c>
    </row>
    <row r="2" spans="1:8" s="2" customFormat="1" x14ac:dyDescent="0.3">
      <c r="A2" s="62"/>
      <c r="C2" s="63"/>
      <c r="D2" s="63"/>
      <c r="G2" s="46"/>
      <c r="H2" s="46"/>
    </row>
    <row r="3" spans="1:8" s="2" customFormat="1" x14ac:dyDescent="0.3">
      <c r="A3" s="62"/>
      <c r="C3" s="63"/>
      <c r="D3" s="63"/>
      <c r="G3" s="46"/>
      <c r="H3" s="46"/>
    </row>
    <row r="4" spans="1:8" s="2" customFormat="1" x14ac:dyDescent="0.3">
      <c r="A4" s="62"/>
      <c r="C4" s="63"/>
      <c r="D4" s="63"/>
      <c r="G4" s="46"/>
      <c r="H4" s="46"/>
    </row>
    <row r="5" spans="1:8" s="2" customFormat="1" x14ac:dyDescent="0.3">
      <c r="A5" s="62"/>
      <c r="C5" s="63"/>
      <c r="D5" s="63"/>
      <c r="G5" s="46"/>
      <c r="H5" s="46"/>
    </row>
    <row r="6" spans="1:8" s="2" customFormat="1" x14ac:dyDescent="0.3">
      <c r="A6" s="62"/>
      <c r="C6" s="63"/>
      <c r="D6" s="63"/>
      <c r="G6" s="46"/>
      <c r="H6" s="46"/>
    </row>
    <row r="7" spans="1:8" s="2" customFormat="1" x14ac:dyDescent="0.3">
      <c r="A7" s="62"/>
      <c r="C7" s="63"/>
      <c r="D7" s="63"/>
      <c r="G7" s="46"/>
      <c r="H7" s="46"/>
    </row>
    <row r="8" spans="1:8" s="2" customFormat="1" x14ac:dyDescent="0.3">
      <c r="A8" s="62"/>
      <c r="C8" s="63"/>
      <c r="D8" s="63"/>
      <c r="G8" s="46"/>
      <c r="H8" s="46"/>
    </row>
    <row r="9" spans="1:8" s="2" customFormat="1" x14ac:dyDescent="0.3">
      <c r="A9" s="62"/>
      <c r="C9" s="63"/>
      <c r="D9" s="63"/>
      <c r="G9" s="46"/>
      <c r="H9" s="46"/>
    </row>
    <row r="10" spans="1:8" s="2" customFormat="1" x14ac:dyDescent="0.3">
      <c r="A10" s="62"/>
      <c r="C10" s="63"/>
      <c r="D10" s="63"/>
      <c r="G10" s="46"/>
      <c r="H10" s="46"/>
    </row>
    <row r="11" spans="1:8" s="2" customFormat="1" x14ac:dyDescent="0.3">
      <c r="A11" s="62"/>
      <c r="C11" s="63"/>
      <c r="D11" s="63"/>
      <c r="G11" s="46"/>
      <c r="H11" s="46"/>
    </row>
    <row r="12" spans="1:8" s="2" customFormat="1" x14ac:dyDescent="0.3">
      <c r="A12" s="62"/>
      <c r="C12" s="63"/>
      <c r="D12" s="63"/>
      <c r="G12" s="46"/>
      <c r="H12" s="46"/>
    </row>
    <row r="13" spans="1:8" s="2" customFormat="1" x14ac:dyDescent="0.3">
      <c r="A13" s="62"/>
      <c r="C13" s="63"/>
      <c r="D13" s="64"/>
      <c r="G13" s="46"/>
      <c r="H13" s="46"/>
    </row>
    <row r="14" spans="1:8" s="2" customFormat="1" x14ac:dyDescent="0.3">
      <c r="A14" s="62"/>
      <c r="C14" s="63"/>
      <c r="D14" s="63"/>
      <c r="G14" s="46"/>
      <c r="H14" s="46"/>
    </row>
    <row r="15" spans="1:8" s="2" customFormat="1" x14ac:dyDescent="0.3">
      <c r="A15" s="62"/>
      <c r="C15" s="63"/>
      <c r="D15" s="63"/>
      <c r="G15" s="46"/>
      <c r="H15" s="46"/>
    </row>
    <row r="16" spans="1:8" s="2" customFormat="1" x14ac:dyDescent="0.3">
      <c r="A16" s="62"/>
      <c r="C16" s="63"/>
      <c r="D16" s="63"/>
      <c r="G16" s="46"/>
      <c r="H16" s="46"/>
    </row>
    <row r="17" spans="1:8" s="2" customFormat="1" x14ac:dyDescent="0.3">
      <c r="A17" s="62"/>
      <c r="C17" s="63"/>
      <c r="D17" s="63"/>
      <c r="G17" s="46"/>
      <c r="H17" s="46"/>
    </row>
    <row r="18" spans="1:8" s="2" customFormat="1" x14ac:dyDescent="0.3">
      <c r="A18" s="62"/>
      <c r="C18" s="63"/>
      <c r="D18" s="63"/>
      <c r="G18" s="46"/>
      <c r="H18" s="46"/>
    </row>
    <row r="19" spans="1:8" s="2" customFormat="1" x14ac:dyDescent="0.3">
      <c r="A19" s="62"/>
      <c r="C19" s="63"/>
      <c r="D19" s="63"/>
      <c r="G19" s="46"/>
      <c r="H19" s="46"/>
    </row>
    <row r="20" spans="1:8" s="2" customFormat="1" x14ac:dyDescent="0.3">
      <c r="A20" s="62"/>
      <c r="C20" s="63"/>
      <c r="D20" s="63"/>
      <c r="G20" s="46"/>
      <c r="H20" s="46"/>
    </row>
    <row r="21" spans="1:8" s="2" customFormat="1" x14ac:dyDescent="0.3">
      <c r="A21" s="62"/>
      <c r="C21" s="63"/>
      <c r="D21" s="63"/>
      <c r="G21" s="46"/>
      <c r="H21" s="46"/>
    </row>
    <row r="22" spans="1:8" s="2" customFormat="1" x14ac:dyDescent="0.3">
      <c r="A22" s="62"/>
      <c r="C22" s="63"/>
      <c r="D22" s="63"/>
      <c r="G22" s="46"/>
      <c r="H22" s="46"/>
    </row>
    <row r="23" spans="1:8" s="2" customFormat="1" x14ac:dyDescent="0.3">
      <c r="A23" s="62"/>
      <c r="C23" s="63"/>
      <c r="D23" s="63"/>
      <c r="G23" s="46"/>
      <c r="H23" s="46"/>
    </row>
    <row r="24" spans="1:8" s="2" customFormat="1" x14ac:dyDescent="0.3">
      <c r="A24" s="62"/>
      <c r="C24" s="63"/>
      <c r="D24" s="63"/>
      <c r="G24" s="46"/>
      <c r="H24" s="46"/>
    </row>
    <row r="25" spans="1:8" s="2" customFormat="1" x14ac:dyDescent="0.3">
      <c r="A25" s="62"/>
      <c r="C25" s="63"/>
      <c r="D25" s="63"/>
      <c r="G25" s="46"/>
      <c r="H25" s="46"/>
    </row>
    <row r="26" spans="1:8" s="2" customFormat="1" x14ac:dyDescent="0.3">
      <c r="A26" s="62"/>
      <c r="C26" s="63"/>
      <c r="D26" s="63"/>
      <c r="G26" s="46"/>
      <c r="H26" s="46"/>
    </row>
    <row r="27" spans="1:8" s="2" customFormat="1" x14ac:dyDescent="0.3">
      <c r="A27" s="62"/>
      <c r="C27" s="63"/>
      <c r="D27" s="63"/>
      <c r="G27" s="46"/>
      <c r="H27" s="46"/>
    </row>
    <row r="28" spans="1:8" s="2" customFormat="1" x14ac:dyDescent="0.3">
      <c r="A28" s="62"/>
      <c r="C28" s="63"/>
      <c r="D28" s="63"/>
      <c r="G28" s="46"/>
      <c r="H28" s="46"/>
    </row>
    <row r="29" spans="1:8" s="2" customFormat="1" x14ac:dyDescent="0.3">
      <c r="A29" s="62"/>
      <c r="C29" s="63"/>
      <c r="D29" s="63"/>
      <c r="G29" s="46"/>
      <c r="H29" s="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tabSelected="1" workbookViewId="0">
      <selection activeCell="E3" sqref="E3"/>
    </sheetView>
  </sheetViews>
  <sheetFormatPr defaultColWidth="9.109375" defaultRowHeight="13.8" x14ac:dyDescent="0.3"/>
  <cols>
    <col min="1" max="16384" width="9.109375" style="1"/>
  </cols>
  <sheetData>
    <row r="1" spans="1:7" s="19" customFormat="1" x14ac:dyDescent="0.3">
      <c r="A1" s="32" t="s">
        <v>48</v>
      </c>
      <c r="B1" s="32" t="s">
        <v>51</v>
      </c>
      <c r="C1" s="32" t="s">
        <v>54</v>
      </c>
      <c r="D1" s="32" t="s">
        <v>49</v>
      </c>
      <c r="E1" s="32" t="s">
        <v>50</v>
      </c>
      <c r="F1" s="32" t="s">
        <v>52</v>
      </c>
      <c r="G1" s="32" t="s">
        <v>76</v>
      </c>
    </row>
    <row r="2" spans="1:7" s="31" customFormat="1" x14ac:dyDescent="0.3">
      <c r="A2" s="37" t="s">
        <v>96</v>
      </c>
      <c r="B2" s="37" t="s">
        <v>97</v>
      </c>
      <c r="C2" s="36">
        <v>1.0000000000000001E-5</v>
      </c>
      <c r="D2" s="36">
        <v>1.0000000000000001E-5</v>
      </c>
      <c r="E2" s="31">
        <v>0.5</v>
      </c>
      <c r="F2" s="31">
        <v>0.1</v>
      </c>
      <c r="G2" s="31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D65D-AB3C-4EC1-A19F-403C0B73B704}">
  <dimension ref="A1:C7"/>
  <sheetViews>
    <sheetView zoomScaleNormal="100" workbookViewId="0">
      <selection activeCell="C3" sqref="C3"/>
    </sheetView>
  </sheetViews>
  <sheetFormatPr defaultColWidth="8.6640625" defaultRowHeight="13.8" x14ac:dyDescent="0.25"/>
  <cols>
    <col min="1" max="16384" width="8.6640625" style="7"/>
  </cols>
  <sheetData>
    <row r="1" spans="1:3" s="28" customFormat="1" x14ac:dyDescent="0.25">
      <c r="A1" s="20" t="s">
        <v>55</v>
      </c>
      <c r="B1" s="20" t="s">
        <v>47</v>
      </c>
      <c r="C1" s="20" t="s">
        <v>7</v>
      </c>
    </row>
    <row r="2" spans="1:3" x14ac:dyDescent="0.25">
      <c r="A2" s="7">
        <v>1</v>
      </c>
      <c r="B2" s="7">
        <v>640</v>
      </c>
      <c r="C2" s="7">
        <v>1000</v>
      </c>
    </row>
    <row r="5" spans="1:3" ht="14.25" customHeight="1" x14ac:dyDescent="0.25"/>
    <row r="7" spans="1:3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Normal="100" workbookViewId="0">
      <selection activeCell="F4" sqref="F4"/>
    </sheetView>
  </sheetViews>
  <sheetFormatPr defaultColWidth="8.6640625" defaultRowHeight="13.8" x14ac:dyDescent="0.3"/>
  <cols>
    <col min="1" max="5" width="8.6640625" style="1"/>
    <col min="6" max="6" width="10" style="1" bestFit="1" customWidth="1"/>
    <col min="7" max="7" width="8.6640625" style="1"/>
    <col min="8" max="8" width="11.6640625" style="1" bestFit="1" customWidth="1"/>
    <col min="9" max="16384" width="8.6640625" style="1"/>
  </cols>
  <sheetData>
    <row r="1" spans="1:9" s="18" customFormat="1" x14ac:dyDescent="0.3">
      <c r="A1" s="32" t="s">
        <v>23</v>
      </c>
      <c r="B1" s="32" t="s">
        <v>55</v>
      </c>
      <c r="C1" s="32" t="s">
        <v>91</v>
      </c>
      <c r="D1" s="32" t="s">
        <v>1</v>
      </c>
      <c r="E1" s="32" t="s">
        <v>2</v>
      </c>
      <c r="F1" s="32" t="s">
        <v>9</v>
      </c>
      <c r="G1" s="32" t="s">
        <v>13</v>
      </c>
      <c r="H1" s="32" t="s">
        <v>22</v>
      </c>
      <c r="I1" s="32" t="s">
        <v>74</v>
      </c>
    </row>
    <row r="2" spans="1:9" x14ac:dyDescent="0.3">
      <c r="A2" s="1">
        <v>1</v>
      </c>
      <c r="B2" s="1">
        <v>1</v>
      </c>
      <c r="C2" s="1">
        <v>1</v>
      </c>
      <c r="D2" s="1">
        <v>1</v>
      </c>
      <c r="E2" s="1">
        <v>2</v>
      </c>
      <c r="F2" s="1">
        <f>0.08/(400000^2/1000000000)*25</f>
        <v>1.2500000000000001E-2</v>
      </c>
      <c r="G2" s="1">
        <f>0.0008*2*PI()*50/(400000^2/1000000000)*25</f>
        <v>3.9269908169872414E-2</v>
      </c>
      <c r="H2" s="1">
        <f>0.000000012*2*PI()*50*(400000^2/1000000000)*25</f>
        <v>1.5079644737231009E-2</v>
      </c>
      <c r="I2" s="1">
        <v>1</v>
      </c>
    </row>
    <row r="3" spans="1:9" x14ac:dyDescent="0.3">
      <c r="A3" s="1">
        <v>2</v>
      </c>
      <c r="B3" s="1">
        <v>2</v>
      </c>
      <c r="C3" s="1">
        <v>2</v>
      </c>
      <c r="D3" s="1">
        <v>3</v>
      </c>
      <c r="E3" s="1">
        <v>4</v>
      </c>
      <c r="F3" s="1">
        <f>0.08/(400000^2/1000000000)*25</f>
        <v>1.2500000000000001E-2</v>
      </c>
      <c r="G3" s="1">
        <f>0.0008*2*PI()*50/(400000^2/1000000000)*25</f>
        <v>3.9269908169872414E-2</v>
      </c>
      <c r="H3" s="1">
        <f>0.000000012*2*PI()*50*(400000^2/1000000000)*25</f>
        <v>1.5079644737231009E-2</v>
      </c>
      <c r="I3" s="1">
        <v>1</v>
      </c>
    </row>
    <row r="8" spans="1:9" x14ac:dyDescent="0.3">
      <c r="D8" s="2"/>
      <c r="E8" s="2"/>
    </row>
    <row r="9" spans="1:9" x14ac:dyDescent="0.3">
      <c r="D9" s="2"/>
      <c r="E9" s="2"/>
    </row>
    <row r="10" spans="1:9" x14ac:dyDescent="0.3">
      <c r="D10" s="2"/>
      <c r="E10" s="2"/>
    </row>
    <row r="11" spans="1:9" x14ac:dyDescent="0.3">
      <c r="D11" s="2"/>
      <c r="E11" s="2"/>
    </row>
    <row r="12" spans="1:9" x14ac:dyDescent="0.3">
      <c r="D12" s="2"/>
      <c r="E12" s="2"/>
      <c r="F12" s="2"/>
      <c r="G12" s="2"/>
      <c r="H12" s="2"/>
    </row>
    <row r="13" spans="1:9" x14ac:dyDescent="0.3">
      <c r="D13" s="2"/>
      <c r="E13" s="2"/>
      <c r="F13" s="2"/>
      <c r="G13" s="2"/>
      <c r="H13" s="2"/>
    </row>
    <row r="14" spans="1:9" x14ac:dyDescent="0.3">
      <c r="D14" s="2"/>
      <c r="E14" s="2"/>
      <c r="F14" s="2"/>
      <c r="G14" s="2"/>
      <c r="H14" s="2"/>
    </row>
    <row r="15" spans="1:9" x14ac:dyDescent="0.3">
      <c r="D15" s="2"/>
      <c r="E15" s="2"/>
      <c r="F15" s="2"/>
      <c r="G15" s="2"/>
      <c r="H15" s="2"/>
    </row>
    <row r="16" spans="1:9" x14ac:dyDescent="0.3">
      <c r="D16" s="2"/>
      <c r="E16" s="2"/>
      <c r="F16" s="2"/>
      <c r="G16" s="2"/>
      <c r="H16" s="2"/>
    </row>
    <row r="17" spans="4:8" x14ac:dyDescent="0.3">
      <c r="D17" s="2"/>
      <c r="E17" s="2"/>
      <c r="F17" s="2"/>
      <c r="G17" s="2"/>
      <c r="H17" s="2"/>
    </row>
    <row r="18" spans="4:8" x14ac:dyDescent="0.3">
      <c r="D18" s="2"/>
      <c r="E18" s="2"/>
      <c r="F18" s="2"/>
      <c r="G18" s="2"/>
      <c r="H18" s="2"/>
    </row>
    <row r="19" spans="4:8" x14ac:dyDescent="0.3">
      <c r="D19" s="2"/>
      <c r="E19" s="2"/>
      <c r="F19" s="2"/>
      <c r="G19" s="2"/>
      <c r="H19" s="2"/>
    </row>
    <row r="20" spans="4:8" x14ac:dyDescent="0.3">
      <c r="D20" s="2"/>
      <c r="E20" s="2"/>
      <c r="F20" s="2"/>
      <c r="G20" s="2"/>
      <c r="H20" s="2"/>
    </row>
    <row r="21" spans="4:8" x14ac:dyDescent="0.3">
      <c r="D21" s="2"/>
      <c r="E21" s="2"/>
      <c r="F21" s="2"/>
      <c r="G21" s="2"/>
      <c r="H21" s="2"/>
    </row>
    <row r="22" spans="4:8" x14ac:dyDescent="0.3">
      <c r="D22" s="2"/>
      <c r="E22" s="2"/>
      <c r="F22" s="2"/>
      <c r="G22" s="2"/>
      <c r="H22" s="2"/>
    </row>
    <row r="23" spans="4:8" x14ac:dyDescent="0.3">
      <c r="D23" s="2"/>
      <c r="E23" s="2"/>
      <c r="F23" s="2"/>
      <c r="G23" s="2"/>
      <c r="H23" s="2"/>
    </row>
    <row r="24" spans="4:8" x14ac:dyDescent="0.3">
      <c r="D24" s="2"/>
      <c r="E24" s="2"/>
      <c r="F24" s="2"/>
      <c r="G24" s="2"/>
      <c r="H24" s="2"/>
    </row>
    <row r="25" spans="4:8" x14ac:dyDescent="0.3">
      <c r="D25" s="2"/>
      <c r="E25" s="2"/>
      <c r="F25" s="2"/>
      <c r="G25" s="2"/>
      <c r="H25" s="2"/>
    </row>
    <row r="26" spans="4:8" x14ac:dyDescent="0.3">
      <c r="H26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M3"/>
  <sheetViews>
    <sheetView zoomScaleNormal="100" workbookViewId="0">
      <selection activeCell="K3" sqref="K3"/>
    </sheetView>
  </sheetViews>
  <sheetFormatPr defaultColWidth="8.6640625" defaultRowHeight="13.8" x14ac:dyDescent="0.25"/>
  <cols>
    <col min="1" max="4" width="8.6640625" style="8"/>
    <col min="5" max="5" width="11.6640625" style="8" bestFit="1" customWidth="1"/>
    <col min="6" max="6" width="8.6640625" style="8"/>
    <col min="7" max="7" width="11.6640625" style="8" bestFit="1" customWidth="1"/>
    <col min="8" max="11" width="8.6640625" style="8"/>
    <col min="12" max="12" width="11.6640625" style="8" bestFit="1" customWidth="1"/>
    <col min="13" max="16384" width="8.6640625" style="8"/>
  </cols>
  <sheetData>
    <row r="1" spans="1:13" s="10" customFormat="1" x14ac:dyDescent="0.25">
      <c r="A1" s="9" t="s">
        <v>23</v>
      </c>
      <c r="B1" s="9" t="s">
        <v>55</v>
      </c>
      <c r="C1" s="9" t="s">
        <v>1</v>
      </c>
      <c r="D1" s="9" t="s">
        <v>2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74</v>
      </c>
    </row>
    <row r="2" spans="1:13" x14ac:dyDescent="0.3">
      <c r="A2" s="7">
        <v>1</v>
      </c>
      <c r="B2" s="7">
        <v>1</v>
      </c>
      <c r="C2" s="7">
        <v>1</v>
      </c>
      <c r="D2" s="7">
        <v>2</v>
      </c>
      <c r="E2" s="1">
        <f>0.126/(400000^2/100000000)*400</f>
        <v>3.15E-2</v>
      </c>
      <c r="F2" s="1">
        <f>0.15/(400000^2/100000000)*400</f>
        <v>3.7499999999999999E-2</v>
      </c>
      <c r="G2" s="1">
        <f>0.017/(400000^2/100000000)*400</f>
        <v>4.2500000000000003E-3</v>
      </c>
      <c r="H2" s="1">
        <f>0.264/(400000^2/100000000)*400</f>
        <v>6.6000000000000003E-2</v>
      </c>
      <c r="I2" s="1">
        <f>7.286/(400000^2/100000000)*400</f>
        <v>1.8214999999999999</v>
      </c>
      <c r="J2" s="1">
        <f>3.619/(400000^2/100000000)*400</f>
        <v>0.90474999999999994</v>
      </c>
      <c r="K2" s="1">
        <f>0.161/(400000^2/100000000)*400</f>
        <v>4.0250000000000001E-2</v>
      </c>
      <c r="L2" s="1">
        <f>0.101/(400000^2/1000000000)*400</f>
        <v>0.25250000000000006</v>
      </c>
      <c r="M2" s="7">
        <v>1</v>
      </c>
    </row>
    <row r="3" spans="1:13" x14ac:dyDescent="0.3">
      <c r="A3" s="7"/>
      <c r="B3" s="7"/>
      <c r="C3" s="7"/>
      <c r="D3" s="7"/>
      <c r="E3" s="1"/>
      <c r="F3" s="1"/>
      <c r="G3" s="1"/>
      <c r="H3" s="1"/>
      <c r="I3" s="1"/>
      <c r="J3" s="1"/>
      <c r="K3" s="3"/>
      <c r="L3" s="3"/>
      <c r="M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K10"/>
  <sheetViews>
    <sheetView workbookViewId="0">
      <selection activeCell="A2" sqref="A2:XFD10"/>
    </sheetView>
  </sheetViews>
  <sheetFormatPr defaultColWidth="8.6640625" defaultRowHeight="13.2" x14ac:dyDescent="0.25"/>
  <cols>
    <col min="1" max="8" width="8.6640625" style="11"/>
    <col min="9" max="9" width="10.6640625" style="11" bestFit="1" customWidth="1"/>
    <col min="10" max="10" width="8.6640625" style="11"/>
    <col min="11" max="16384" width="8.6640625" style="13"/>
  </cols>
  <sheetData>
    <row r="1" spans="1:11" s="27" customFormat="1" ht="13.8" x14ac:dyDescent="0.25">
      <c r="A1" s="20" t="s">
        <v>23</v>
      </c>
      <c r="B1" s="20" t="s">
        <v>55</v>
      </c>
      <c r="C1" s="20" t="s">
        <v>91</v>
      </c>
      <c r="D1" s="20" t="s">
        <v>1</v>
      </c>
      <c r="E1" s="20" t="s">
        <v>2</v>
      </c>
      <c r="F1" s="20" t="s">
        <v>9</v>
      </c>
      <c r="G1" s="20" t="s">
        <v>13</v>
      </c>
      <c r="H1" s="20" t="s">
        <v>10</v>
      </c>
      <c r="I1" s="20" t="s">
        <v>11</v>
      </c>
      <c r="J1" s="20" t="s">
        <v>12</v>
      </c>
      <c r="K1" s="20" t="s">
        <v>74</v>
      </c>
    </row>
    <row r="2" spans="1:11" x14ac:dyDescent="0.25">
      <c r="H2" s="12"/>
      <c r="K2"/>
    </row>
    <row r="3" spans="1:11" x14ac:dyDescent="0.25">
      <c r="H3" s="12"/>
      <c r="K3"/>
    </row>
    <row r="4" spans="1:11" x14ac:dyDescent="0.25">
      <c r="G4" s="40"/>
      <c r="H4" s="12"/>
      <c r="K4"/>
    </row>
    <row r="5" spans="1:11" x14ac:dyDescent="0.25">
      <c r="F5" s="12"/>
      <c r="G5" s="40"/>
      <c r="H5" s="12"/>
      <c r="K5"/>
    </row>
    <row r="6" spans="1:11" x14ac:dyDescent="0.25">
      <c r="F6" s="12"/>
      <c r="G6" s="40"/>
      <c r="H6" s="12"/>
      <c r="K6"/>
    </row>
    <row r="7" spans="1:11" x14ac:dyDescent="0.25">
      <c r="H7" s="12"/>
      <c r="K7"/>
    </row>
    <row r="8" spans="1:11" x14ac:dyDescent="0.25">
      <c r="H8" s="12"/>
      <c r="K8"/>
    </row>
    <row r="9" spans="1:11" x14ac:dyDescent="0.25">
      <c r="K9"/>
    </row>
    <row r="10" spans="1:11" x14ac:dyDescent="0.25">
      <c r="K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6345-86FC-4DA0-9258-16C1C6CDF12A}">
  <dimension ref="A1:H1"/>
  <sheetViews>
    <sheetView workbookViewId="0">
      <selection activeCell="U17" sqref="U17"/>
    </sheetView>
  </sheetViews>
  <sheetFormatPr defaultRowHeight="13.2" x14ac:dyDescent="0.25"/>
  <sheetData>
    <row r="1" spans="1:8" ht="13.8" x14ac:dyDescent="0.3">
      <c r="A1" s="38" t="s">
        <v>23</v>
      </c>
      <c r="B1" s="38" t="s">
        <v>0</v>
      </c>
      <c r="C1" s="38" t="s">
        <v>66</v>
      </c>
      <c r="D1" s="38" t="s">
        <v>67</v>
      </c>
      <c r="E1" s="38" t="s">
        <v>55</v>
      </c>
      <c r="F1" s="38" t="s">
        <v>91</v>
      </c>
      <c r="G1" s="38" t="s">
        <v>74</v>
      </c>
      <c r="H1" s="49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="93" zoomScaleNormal="93" workbookViewId="0">
      <selection activeCell="G2" sqref="G2"/>
    </sheetView>
  </sheetViews>
  <sheetFormatPr defaultColWidth="8.6640625" defaultRowHeight="13.8" x14ac:dyDescent="0.3"/>
  <cols>
    <col min="1" max="8" width="8.6640625" style="2"/>
    <col min="9" max="9" width="8.6640625" style="10"/>
    <col min="10" max="12" width="8.6640625" style="2"/>
    <col min="13" max="13" width="9.6640625" style="2" bestFit="1" customWidth="1"/>
    <col min="14" max="14" width="11.6640625" style="2" bestFit="1" customWidth="1"/>
    <col min="15" max="16384" width="8.6640625" style="2"/>
  </cols>
  <sheetData>
    <row r="1" spans="1:13" s="18" customFormat="1" x14ac:dyDescent="0.3">
      <c r="A1" s="32" t="s">
        <v>23</v>
      </c>
      <c r="B1" s="32" t="s">
        <v>55</v>
      </c>
      <c r="C1" s="32" t="s">
        <v>91</v>
      </c>
      <c r="D1" s="32" t="s">
        <v>0</v>
      </c>
      <c r="E1" s="32" t="s">
        <v>9</v>
      </c>
      <c r="F1" s="32" t="s">
        <v>13</v>
      </c>
      <c r="G1" s="32" t="s">
        <v>24</v>
      </c>
      <c r="H1" s="32" t="s">
        <v>6</v>
      </c>
      <c r="I1" s="20" t="s">
        <v>3</v>
      </c>
      <c r="J1" s="20" t="s">
        <v>74</v>
      </c>
    </row>
    <row r="2" spans="1:13" s="29" customFormat="1" x14ac:dyDescent="0.3">
      <c r="A2" s="29">
        <v>1</v>
      </c>
      <c r="B2" s="29">
        <v>1</v>
      </c>
      <c r="C2" s="29">
        <v>1</v>
      </c>
      <c r="D2" s="29">
        <v>1</v>
      </c>
      <c r="E2" s="42">
        <v>1</v>
      </c>
      <c r="F2" s="42">
        <v>-0.4</v>
      </c>
      <c r="G2" s="29">
        <v>0</v>
      </c>
      <c r="H2" s="29">
        <v>0</v>
      </c>
      <c r="I2" s="8" t="s">
        <v>95</v>
      </c>
      <c r="J2" s="29">
        <v>1</v>
      </c>
      <c r="L2" s="44"/>
      <c r="M2" s="44"/>
    </row>
    <row r="3" spans="1:13" s="29" customFormat="1" x14ac:dyDescent="0.3">
      <c r="E3" s="42"/>
      <c r="F3" s="42"/>
      <c r="I3" s="8"/>
      <c r="L3" s="44"/>
      <c r="M3" s="44"/>
    </row>
    <row r="4" spans="1:13" s="29" customFormat="1" x14ac:dyDescent="0.3">
      <c r="D4"/>
      <c r="E4" s="42"/>
      <c r="F4" s="42"/>
      <c r="G4"/>
      <c r="H4"/>
      <c r="I4" s="8"/>
      <c r="L4" s="44"/>
      <c r="M4" s="44"/>
    </row>
    <row r="5" spans="1:13" s="29" customFormat="1" x14ac:dyDescent="0.3">
      <c r="D5"/>
      <c r="E5" s="42"/>
      <c r="F5" s="42"/>
      <c r="G5"/>
      <c r="H5"/>
      <c r="I5" s="8"/>
      <c r="L5" s="44"/>
      <c r="M5" s="44"/>
    </row>
    <row r="6" spans="1:13" s="29" customFormat="1" x14ac:dyDescent="0.3">
      <c r="D6"/>
      <c r="E6" s="42"/>
      <c r="F6" s="42"/>
      <c r="G6"/>
      <c r="H6"/>
      <c r="I6" s="8"/>
      <c r="L6" s="44"/>
      <c r="M6" s="44"/>
    </row>
    <row r="7" spans="1:13" s="29" customFormat="1" x14ac:dyDescent="0.3">
      <c r="D7"/>
      <c r="E7" s="42"/>
      <c r="F7" s="42"/>
      <c r="G7"/>
      <c r="H7"/>
      <c r="I7" s="8"/>
      <c r="L7" s="44"/>
      <c r="M7" s="44"/>
    </row>
    <row r="8" spans="1:13" s="29" customFormat="1" x14ac:dyDescent="0.3">
      <c r="D8"/>
      <c r="E8" s="42"/>
      <c r="F8" s="42"/>
      <c r="G8"/>
      <c r="H8"/>
      <c r="I8" s="8"/>
      <c r="L8" s="44"/>
      <c r="M8" s="44"/>
    </row>
    <row r="9" spans="1:13" s="29" customFormat="1" x14ac:dyDescent="0.3">
      <c r="D9"/>
      <c r="E9" s="42"/>
      <c r="F9" s="42"/>
      <c r="G9"/>
      <c r="H9"/>
      <c r="I9" s="8"/>
      <c r="L9" s="44"/>
      <c r="M9" s="44"/>
    </row>
    <row r="10" spans="1:13" s="29" customFormat="1" x14ac:dyDescent="0.3">
      <c r="D10"/>
      <c r="E10" s="43"/>
      <c r="F10" s="42"/>
      <c r="G10"/>
      <c r="H10"/>
      <c r="I10" s="8"/>
      <c r="L10" s="44"/>
      <c r="M10" s="44"/>
    </row>
    <row r="11" spans="1:13" s="29" customFormat="1" x14ac:dyDescent="0.3">
      <c r="D11"/>
      <c r="E11" s="42"/>
      <c r="F11" s="42"/>
      <c r="G11"/>
      <c r="H11"/>
      <c r="I11" s="8"/>
      <c r="L11" s="44"/>
      <c r="M11" s="44"/>
    </row>
    <row r="12" spans="1:13" s="29" customFormat="1" x14ac:dyDescent="0.3">
      <c r="D12"/>
      <c r="E12" s="42"/>
      <c r="F12" s="42"/>
      <c r="G12"/>
      <c r="H12"/>
      <c r="I12" s="8"/>
      <c r="L12" s="44"/>
      <c r="M12" s="44"/>
    </row>
    <row r="13" spans="1:13" s="29" customFormat="1" x14ac:dyDescent="0.3">
      <c r="D13"/>
      <c r="E13" s="42"/>
      <c r="F13" s="42"/>
      <c r="G13"/>
      <c r="H13"/>
      <c r="I13" s="8"/>
      <c r="L13" s="44"/>
      <c r="M13" s="44"/>
    </row>
    <row r="14" spans="1:13" s="29" customFormat="1" x14ac:dyDescent="0.3">
      <c r="D14"/>
      <c r="E14" s="42"/>
      <c r="F14" s="42"/>
      <c r="G14"/>
      <c r="H14"/>
      <c r="I14" s="8"/>
      <c r="L14" s="44"/>
      <c r="M14" s="44"/>
    </row>
    <row r="15" spans="1:13" s="29" customFormat="1" x14ac:dyDescent="0.3">
      <c r="D15"/>
      <c r="E15"/>
      <c r="F15"/>
      <c r="G15"/>
      <c r="H15"/>
      <c r="I15" s="8"/>
      <c r="L15" s="44"/>
      <c r="M15" s="44"/>
    </row>
    <row r="16" spans="1:13" s="29" customFormat="1" x14ac:dyDescent="0.3">
      <c r="D16"/>
      <c r="E16"/>
      <c r="F16"/>
      <c r="G16"/>
      <c r="H16"/>
      <c r="I16" s="8"/>
      <c r="L16" s="44"/>
      <c r="M16" s="44"/>
    </row>
    <row r="17" spans="4:13" s="29" customFormat="1" x14ac:dyDescent="0.3">
      <c r="D17"/>
      <c r="E17"/>
      <c r="F17"/>
      <c r="G17"/>
      <c r="H17"/>
      <c r="I17" s="8"/>
      <c r="L17" s="44"/>
      <c r="M17" s="44"/>
    </row>
    <row r="18" spans="4:13" s="29" customFormat="1" x14ac:dyDescent="0.3">
      <c r="D18"/>
      <c r="E18" s="42"/>
      <c r="F18" s="42"/>
      <c r="G18"/>
      <c r="H18"/>
      <c r="I18" s="8"/>
      <c r="L18" s="44"/>
      <c r="M18" s="44"/>
    </row>
    <row r="19" spans="4:13" s="29" customFormat="1" x14ac:dyDescent="0.3">
      <c r="D19"/>
      <c r="E19" s="42"/>
      <c r="F19" s="42"/>
      <c r="G19"/>
      <c r="H19"/>
      <c r="I19" s="8"/>
      <c r="L19" s="44"/>
      <c r="M19" s="44"/>
    </row>
    <row r="20" spans="4:13" s="29" customFormat="1" x14ac:dyDescent="0.3">
      <c r="D20"/>
      <c r="E20" s="42"/>
      <c r="F20" s="42"/>
      <c r="G20"/>
      <c r="H20"/>
      <c r="I20" s="8"/>
      <c r="L20" s="44"/>
      <c r="M20" s="44"/>
    </row>
    <row r="21" spans="4:13" s="29" customFormat="1" x14ac:dyDescent="0.3">
      <c r="D21"/>
      <c r="E21" s="42"/>
      <c r="F21" s="42"/>
      <c r="G21"/>
      <c r="H21"/>
      <c r="I21" s="8"/>
      <c r="L21" s="44"/>
      <c r="M21" s="44"/>
    </row>
    <row r="22" spans="4:13" s="29" customFormat="1" x14ac:dyDescent="0.3">
      <c r="D22"/>
      <c r="E22" s="42"/>
      <c r="F22" s="42"/>
      <c r="G22"/>
      <c r="H22"/>
      <c r="I22" s="8"/>
      <c r="L22" s="44"/>
      <c r="M22" s="44"/>
    </row>
    <row r="23" spans="4:13" s="29" customFormat="1" x14ac:dyDescent="0.3">
      <c r="D23"/>
      <c r="E23" s="42"/>
      <c r="F23" s="42"/>
      <c r="G23"/>
      <c r="H23"/>
      <c r="I23" s="8"/>
      <c r="L23" s="44"/>
      <c r="M23" s="44"/>
    </row>
    <row r="24" spans="4:13" s="29" customFormat="1" x14ac:dyDescent="0.3">
      <c r="D24"/>
      <c r="E24" s="42"/>
      <c r="F24" s="42"/>
      <c r="G24"/>
      <c r="H24"/>
      <c r="I24" s="8"/>
      <c r="L24" s="44"/>
      <c r="M24" s="44"/>
    </row>
    <row r="25" spans="4:13" s="29" customFormat="1" x14ac:dyDescent="0.3">
      <c r="D25"/>
      <c r="E25" s="42"/>
      <c r="F25" s="42"/>
      <c r="G25"/>
      <c r="H25"/>
      <c r="I25" s="8"/>
      <c r="L25" s="44"/>
      <c r="M25" s="44"/>
    </row>
    <row r="26" spans="4:13" s="29" customFormat="1" x14ac:dyDescent="0.3">
      <c r="D26"/>
      <c r="E26" s="42"/>
      <c r="F26" s="42"/>
      <c r="G26"/>
      <c r="H26"/>
      <c r="I26" s="8"/>
      <c r="L26" s="44"/>
      <c r="M26" s="44"/>
    </row>
    <row r="27" spans="4:13" s="29" customFormat="1" x14ac:dyDescent="0.3">
      <c r="D27"/>
      <c r="E27" s="42"/>
      <c r="F27" s="42"/>
      <c r="G27"/>
      <c r="H27"/>
      <c r="I27" s="8"/>
      <c r="L27" s="44"/>
      <c r="M27" s="44"/>
    </row>
    <row r="28" spans="4:13" s="29" customFormat="1" x14ac:dyDescent="0.3">
      <c r="D28"/>
      <c r="E28" s="42"/>
      <c r="F28" s="42"/>
      <c r="G28"/>
      <c r="H28"/>
      <c r="I28" s="8"/>
      <c r="L28" s="44"/>
      <c r="M28" s="44"/>
    </row>
    <row r="29" spans="4:13" s="29" customFormat="1" x14ac:dyDescent="0.3">
      <c r="D29"/>
      <c r="E29" s="42"/>
      <c r="F29" s="42"/>
      <c r="G29"/>
      <c r="H29"/>
      <c r="I29" s="8"/>
      <c r="L29" s="44"/>
      <c r="M29" s="44"/>
    </row>
    <row r="30" spans="4:13" s="29" customFormat="1" x14ac:dyDescent="0.3">
      <c r="D30"/>
      <c r="E30" s="42"/>
      <c r="F30" s="42"/>
      <c r="G30"/>
      <c r="H30"/>
      <c r="I30" s="8"/>
      <c r="L30" s="44"/>
      <c r="M30" s="44"/>
    </row>
    <row r="31" spans="4:13" s="29" customFormat="1" x14ac:dyDescent="0.3">
      <c r="D31"/>
      <c r="E31" s="42"/>
      <c r="F31" s="42"/>
      <c r="G31"/>
      <c r="H31"/>
      <c r="I31" s="8"/>
      <c r="L31" s="44"/>
      <c r="M31" s="44"/>
    </row>
    <row r="32" spans="4:13" s="29" customFormat="1" x14ac:dyDescent="0.3">
      <c r="D32"/>
      <c r="E32" s="42"/>
      <c r="F32" s="42"/>
      <c r="G32"/>
      <c r="H32"/>
      <c r="I32" s="8"/>
      <c r="L32" s="44"/>
      <c r="M32" s="44"/>
    </row>
    <row r="33" spans="4:13" s="29" customFormat="1" x14ac:dyDescent="0.3">
      <c r="D33"/>
      <c r="E33" s="42"/>
      <c r="F33" s="42"/>
      <c r="G33"/>
      <c r="H33"/>
      <c r="I33" s="8"/>
      <c r="L33" s="44"/>
      <c r="M33" s="44"/>
    </row>
    <row r="34" spans="4:13" s="29" customFormat="1" x14ac:dyDescent="0.3">
      <c r="D34"/>
      <c r="E34" s="42"/>
      <c r="F34" s="42"/>
      <c r="G34"/>
      <c r="H34"/>
      <c r="I34" s="8"/>
      <c r="L34" s="44"/>
      <c r="M34" s="44"/>
    </row>
    <row r="35" spans="4:13" s="29" customFormat="1" x14ac:dyDescent="0.3">
      <c r="D35"/>
      <c r="E35" s="42"/>
      <c r="F35" s="42"/>
      <c r="G35"/>
      <c r="H35"/>
      <c r="I35" s="8"/>
      <c r="L35" s="44"/>
      <c r="M35" s="44"/>
    </row>
    <row r="36" spans="4:13" s="29" customFormat="1" x14ac:dyDescent="0.3">
      <c r="D36"/>
      <c r="E36" s="42"/>
      <c r="F36" s="42"/>
      <c r="G36"/>
      <c r="H36"/>
      <c r="I36" s="8"/>
      <c r="L36" s="44"/>
      <c r="M36" s="44"/>
    </row>
    <row r="37" spans="4:13" s="29" customFormat="1" x14ac:dyDescent="0.3">
      <c r="D37"/>
      <c r="E37" s="42"/>
      <c r="F37" s="42"/>
      <c r="G37"/>
      <c r="H37"/>
      <c r="I37" s="8"/>
      <c r="L37" s="44"/>
      <c r="M37" s="44"/>
    </row>
    <row r="38" spans="4:13" s="29" customFormat="1" x14ac:dyDescent="0.3">
      <c r="D38"/>
      <c r="E38" s="42"/>
      <c r="F38" s="42"/>
      <c r="G38"/>
      <c r="H38"/>
      <c r="I38" s="8"/>
      <c r="L38" s="44"/>
      <c r="M38" s="44"/>
    </row>
    <row r="39" spans="4:13" s="29" customFormat="1" x14ac:dyDescent="0.3">
      <c r="D39"/>
      <c r="E39" s="42"/>
      <c r="F39" s="42"/>
      <c r="G39"/>
      <c r="H39"/>
      <c r="I39" s="8"/>
      <c r="L39" s="44"/>
      <c r="M39" s="44"/>
    </row>
    <row r="40" spans="4:13" s="29" customFormat="1" x14ac:dyDescent="0.3">
      <c r="D40"/>
      <c r="E40" s="42"/>
      <c r="F40" s="42"/>
      <c r="G40"/>
      <c r="H40"/>
      <c r="I40" s="8"/>
      <c r="L40" s="44"/>
      <c r="M40" s="44"/>
    </row>
    <row r="41" spans="4:13" s="29" customFormat="1" x14ac:dyDescent="0.3">
      <c r="D41"/>
      <c r="E41" s="42"/>
      <c r="F41" s="42"/>
      <c r="G41"/>
      <c r="H41"/>
      <c r="I41" s="8"/>
      <c r="L41" s="44"/>
      <c r="M41" s="44"/>
    </row>
    <row r="42" spans="4:13" s="29" customFormat="1" x14ac:dyDescent="0.3">
      <c r="D42"/>
      <c r="E42" s="42"/>
      <c r="F42" s="42"/>
      <c r="G42"/>
      <c r="H42"/>
      <c r="I42" s="8"/>
      <c r="L42" s="44"/>
      <c r="M42" s="44"/>
    </row>
    <row r="43" spans="4:13" s="29" customFormat="1" x14ac:dyDescent="0.3">
      <c r="D43"/>
      <c r="E43" s="42"/>
      <c r="F43" s="42"/>
      <c r="G43"/>
      <c r="H43"/>
      <c r="I43" s="8"/>
      <c r="L43" s="44"/>
      <c r="M43" s="44"/>
    </row>
    <row r="44" spans="4:13" s="29" customFormat="1" x14ac:dyDescent="0.3">
      <c r="D44"/>
      <c r="E44" s="42"/>
      <c r="F44" s="42"/>
      <c r="G44"/>
      <c r="H44"/>
      <c r="I44" s="8"/>
      <c r="L44" s="44"/>
      <c r="M44" s="44"/>
    </row>
    <row r="45" spans="4:13" s="29" customFormat="1" x14ac:dyDescent="0.3">
      <c r="D45"/>
      <c r="E45" s="42"/>
      <c r="F45" s="42"/>
      <c r="G45"/>
      <c r="H45"/>
      <c r="I45" s="8"/>
      <c r="L45" s="44"/>
      <c r="M45" s="44"/>
    </row>
    <row r="46" spans="4:13" s="29" customFormat="1" x14ac:dyDescent="0.3">
      <c r="D46"/>
      <c r="E46" s="42"/>
      <c r="F46" s="42"/>
      <c r="G46"/>
      <c r="H46"/>
      <c r="I46" s="8"/>
      <c r="L46" s="44"/>
      <c r="M46" s="44"/>
    </row>
    <row r="47" spans="4:13" s="29" customFormat="1" x14ac:dyDescent="0.3">
      <c r="D47"/>
      <c r="E47" s="42"/>
      <c r="F47" s="42"/>
      <c r="G47"/>
      <c r="H47"/>
      <c r="I47" s="8"/>
      <c r="L47" s="44"/>
      <c r="M47" s="44"/>
    </row>
    <row r="48" spans="4:13" s="29" customFormat="1" x14ac:dyDescent="0.3">
      <c r="D48"/>
      <c r="E48" s="42"/>
      <c r="F48" s="42"/>
      <c r="G48"/>
      <c r="H48"/>
      <c r="I48" s="8"/>
      <c r="L48" s="44"/>
      <c r="M48" s="44"/>
    </row>
    <row r="49" spans="1:15" s="29" customFormat="1" x14ac:dyDescent="0.3">
      <c r="D49"/>
      <c r="E49" s="42"/>
      <c r="F49" s="42"/>
      <c r="G49"/>
      <c r="H49"/>
      <c r="I49" s="8"/>
      <c r="L49" s="44"/>
      <c r="M49" s="44"/>
    </row>
    <row r="50" spans="1:15" s="29" customFormat="1" x14ac:dyDescent="0.3">
      <c r="D50"/>
      <c r="E50" s="42"/>
      <c r="F50" s="42"/>
      <c r="G50"/>
      <c r="H50"/>
      <c r="I50" s="8"/>
      <c r="L50" s="44"/>
      <c r="M50" s="44"/>
    </row>
    <row r="51" spans="1:15" s="29" customFormat="1" x14ac:dyDescent="0.3">
      <c r="D51"/>
      <c r="E51" s="42"/>
      <c r="F51" s="42"/>
      <c r="G51"/>
      <c r="H51"/>
      <c r="I51" s="8"/>
      <c r="L51" s="44"/>
      <c r="M51" s="44"/>
    </row>
    <row r="52" spans="1:15" s="29" customFormat="1" x14ac:dyDescent="0.3">
      <c r="D52"/>
      <c r="E52" s="42"/>
      <c r="F52" s="42"/>
      <c r="G52"/>
      <c r="H52"/>
      <c r="I52" s="8"/>
      <c r="L52" s="44"/>
      <c r="M52" s="44"/>
    </row>
    <row r="53" spans="1:15" s="29" customFormat="1" x14ac:dyDescent="0.3">
      <c r="D53"/>
      <c r="E53" s="42"/>
      <c r="F53" s="42"/>
      <c r="G53"/>
      <c r="H53"/>
      <c r="I53" s="8"/>
      <c r="L53" s="44"/>
      <c r="M53" s="44"/>
    </row>
    <row r="54" spans="1:15" s="29" customFormat="1" x14ac:dyDescent="0.3">
      <c r="D54"/>
      <c r="E54" s="42"/>
      <c r="F54" s="42"/>
      <c r="G54"/>
      <c r="H54"/>
      <c r="I54" s="8"/>
      <c r="L54" s="44"/>
      <c r="M54" s="44"/>
    </row>
    <row r="55" spans="1:15" s="29" customFormat="1" x14ac:dyDescent="0.3">
      <c r="D55"/>
      <c r="E55" s="42"/>
      <c r="F55" s="42"/>
      <c r="G55"/>
      <c r="H55"/>
      <c r="I55" s="8"/>
      <c r="L55" s="44"/>
      <c r="M55" s="44"/>
    </row>
    <row r="56" spans="1:15" s="29" customFormat="1" x14ac:dyDescent="0.3">
      <c r="D56"/>
      <c r="E56" s="42"/>
      <c r="F56" s="42"/>
      <c r="G56"/>
      <c r="H56"/>
      <c r="I56" s="8"/>
      <c r="L56" s="44"/>
      <c r="M56" s="44"/>
    </row>
    <row r="57" spans="1:15" s="29" customFormat="1" x14ac:dyDescent="0.3">
      <c r="D57"/>
      <c r="E57" s="42"/>
      <c r="F57" s="42"/>
      <c r="G57"/>
      <c r="H57"/>
      <c r="I57" s="8"/>
      <c r="L57" s="44"/>
      <c r="M57" s="44"/>
    </row>
    <row r="58" spans="1:15" s="29" customFormat="1" x14ac:dyDescent="0.3">
      <c r="D58"/>
      <c r="E58" s="42"/>
      <c r="F58" s="42"/>
      <c r="G58"/>
      <c r="H58"/>
      <c r="I58" s="8"/>
      <c r="L58" s="44"/>
      <c r="M58" s="44"/>
    </row>
    <row r="59" spans="1:15" x14ac:dyDescent="0.3">
      <c r="A59" s="29"/>
      <c r="B59" s="29"/>
      <c r="C59" s="29"/>
      <c r="D59"/>
      <c r="E59" s="42"/>
      <c r="F59" s="42"/>
      <c r="G59"/>
      <c r="H59"/>
      <c r="I59" s="8"/>
      <c r="J59" s="29"/>
      <c r="L59" s="44"/>
      <c r="M59" s="44"/>
      <c r="N59" s="29"/>
      <c r="O59" s="29"/>
    </row>
    <row r="60" spans="1:15" x14ac:dyDescent="0.3">
      <c r="A60" s="29"/>
      <c r="B60" s="29"/>
      <c r="C60" s="29"/>
      <c r="D60"/>
      <c r="E60" s="42"/>
      <c r="F60" s="42"/>
      <c r="G60"/>
      <c r="H60"/>
      <c r="I60" s="8"/>
      <c r="J60" s="29"/>
      <c r="L60" s="44"/>
      <c r="M60" s="44"/>
      <c r="N60" s="29"/>
      <c r="O60" s="29"/>
    </row>
    <row r="61" spans="1:15" x14ac:dyDescent="0.3">
      <c r="A61" s="29"/>
      <c r="B61" s="29"/>
      <c r="C61" s="29"/>
      <c r="D61"/>
      <c r="E61" s="42"/>
      <c r="F61" s="42"/>
      <c r="G61"/>
      <c r="H61"/>
      <c r="I61" s="8"/>
      <c r="J61" s="29"/>
      <c r="L61" s="44"/>
      <c r="M61" s="44"/>
      <c r="N61" s="29"/>
      <c r="O61" s="29"/>
    </row>
    <row r="62" spans="1:15" x14ac:dyDescent="0.3">
      <c r="A62" s="29"/>
      <c r="B62" s="29"/>
      <c r="C62" s="29"/>
      <c r="D62"/>
      <c r="E62" s="42"/>
      <c r="F62" s="42"/>
      <c r="G62"/>
      <c r="H62"/>
      <c r="I62" s="8"/>
      <c r="J62" s="29"/>
      <c r="L62" s="44"/>
      <c r="M62" s="44"/>
      <c r="N62" s="29"/>
      <c r="O62" s="29"/>
    </row>
    <row r="63" spans="1:15" x14ac:dyDescent="0.3">
      <c r="A63" s="29"/>
      <c r="B63" s="29"/>
      <c r="C63" s="29"/>
      <c r="D63"/>
      <c r="E63" s="42"/>
      <c r="F63" s="42"/>
      <c r="G63"/>
      <c r="H63"/>
      <c r="I63" s="8"/>
      <c r="J63" s="29"/>
      <c r="L63" s="44"/>
      <c r="M63" s="44"/>
      <c r="N63" s="29"/>
      <c r="O63" s="29"/>
    </row>
    <row r="64" spans="1:15" x14ac:dyDescent="0.3">
      <c r="A64" s="29"/>
      <c r="B64" s="29"/>
      <c r="C64" s="29"/>
      <c r="D64"/>
      <c r="E64" s="42"/>
      <c r="F64" s="42"/>
      <c r="G64"/>
      <c r="H64"/>
      <c r="I64" s="8"/>
      <c r="J64" s="29"/>
      <c r="L64" s="44"/>
      <c r="M64" s="44"/>
      <c r="N64" s="29"/>
      <c r="O64" s="29"/>
    </row>
    <row r="65" spans="1:15" x14ac:dyDescent="0.3">
      <c r="A65" s="29"/>
      <c r="B65" s="29"/>
      <c r="C65" s="29"/>
      <c r="D65"/>
      <c r="E65" s="42"/>
      <c r="F65" s="42"/>
      <c r="G65"/>
      <c r="H65"/>
      <c r="I65" s="8"/>
      <c r="J65" s="29"/>
      <c r="L65" s="44"/>
      <c r="M65" s="44"/>
      <c r="N65" s="29"/>
      <c r="O65" s="29"/>
    </row>
    <row r="66" spans="1:15" x14ac:dyDescent="0.3">
      <c r="A66" s="29"/>
      <c r="B66" s="29"/>
      <c r="C66" s="29"/>
      <c r="D66"/>
      <c r="E66" s="42"/>
      <c r="F66" s="42"/>
      <c r="G66"/>
      <c r="H66"/>
      <c r="I66" s="8"/>
      <c r="J66" s="29"/>
      <c r="L66" s="44"/>
      <c r="M66" s="44"/>
      <c r="N66" s="29"/>
      <c r="O66" s="29"/>
    </row>
    <row r="67" spans="1:15" x14ac:dyDescent="0.3">
      <c r="A67" s="29"/>
      <c r="B67" s="29"/>
      <c r="C67" s="29"/>
      <c r="D67"/>
      <c r="E67" s="42"/>
      <c r="F67" s="42"/>
      <c r="G67"/>
      <c r="H67"/>
      <c r="I67" s="8"/>
      <c r="J67" s="29"/>
      <c r="L67" s="44"/>
      <c r="M67" s="44"/>
      <c r="N67" s="29"/>
      <c r="O67" s="29"/>
    </row>
    <row r="68" spans="1:15" x14ac:dyDescent="0.3">
      <c r="A68" s="29"/>
      <c r="B68" s="29"/>
      <c r="C68" s="29"/>
      <c r="D68"/>
      <c r="E68" s="42"/>
      <c r="F68" s="42"/>
      <c r="G68"/>
      <c r="H68"/>
      <c r="I68" s="8"/>
      <c r="J68" s="29"/>
      <c r="L68" s="44"/>
      <c r="M68" s="44"/>
      <c r="N68" s="29"/>
      <c r="O68" s="29"/>
    </row>
    <row r="69" spans="1:15" x14ac:dyDescent="0.3">
      <c r="A69" s="29"/>
      <c r="B69" s="29"/>
      <c r="C69" s="29"/>
      <c r="D69"/>
      <c r="E69" s="42"/>
      <c r="F69" s="42"/>
      <c r="G69"/>
      <c r="H69"/>
      <c r="I69" s="8"/>
      <c r="J69" s="29"/>
      <c r="L69" s="44"/>
      <c r="M69" s="44"/>
      <c r="N69" s="29"/>
      <c r="O69" s="29"/>
    </row>
    <row r="70" spans="1:15" x14ac:dyDescent="0.3">
      <c r="A70" s="29"/>
      <c r="B70" s="29"/>
      <c r="C70" s="29"/>
      <c r="D70"/>
      <c r="E70" s="42"/>
      <c r="F70" s="42"/>
      <c r="G70"/>
      <c r="H70"/>
      <c r="I70" s="8"/>
      <c r="J70" s="29"/>
      <c r="L70" s="44"/>
      <c r="M70" s="44"/>
      <c r="N70" s="29"/>
      <c r="O70" s="29"/>
    </row>
    <row r="71" spans="1:15" x14ac:dyDescent="0.3">
      <c r="A71" s="29"/>
      <c r="B71" s="29"/>
      <c r="C71" s="29"/>
      <c r="D71"/>
      <c r="E71" s="42"/>
      <c r="F71" s="42"/>
      <c r="G71"/>
      <c r="H71"/>
      <c r="I71" s="8"/>
      <c r="J71" s="29"/>
      <c r="L71" s="44"/>
      <c r="M71" s="44"/>
      <c r="N71" s="29"/>
      <c r="O71" s="29"/>
    </row>
    <row r="72" spans="1:15" x14ac:dyDescent="0.3">
      <c r="A72" s="29"/>
      <c r="B72" s="29"/>
      <c r="C72" s="29"/>
      <c r="D72"/>
      <c r="E72" s="42"/>
      <c r="F72" s="42"/>
      <c r="G72"/>
      <c r="H72"/>
      <c r="I72" s="8"/>
      <c r="J72" s="29"/>
      <c r="L72" s="44"/>
      <c r="M72" s="44"/>
      <c r="N72" s="29"/>
      <c r="O72" s="29"/>
    </row>
    <row r="73" spans="1:15" x14ac:dyDescent="0.3">
      <c r="A73" s="29"/>
      <c r="B73" s="29"/>
      <c r="C73" s="29"/>
      <c r="D73"/>
      <c r="E73" s="42"/>
      <c r="F73" s="42"/>
      <c r="G73"/>
      <c r="H73"/>
      <c r="I73" s="8"/>
      <c r="J73" s="29"/>
      <c r="L73" s="44"/>
      <c r="M73" s="44"/>
      <c r="N73" s="29"/>
      <c r="O73" s="29"/>
    </row>
    <row r="74" spans="1:15" x14ac:dyDescent="0.3">
      <c r="A74" s="29"/>
      <c r="B74" s="29"/>
      <c r="C74" s="29"/>
      <c r="D74"/>
      <c r="E74" s="42"/>
      <c r="F74" s="42"/>
      <c r="G74"/>
      <c r="H74"/>
      <c r="I74" s="8"/>
      <c r="J74" s="29"/>
      <c r="L74" s="44"/>
      <c r="M74" s="44"/>
      <c r="N74" s="29"/>
      <c r="O74" s="29"/>
    </row>
    <row r="75" spans="1:15" x14ac:dyDescent="0.3">
      <c r="A75" s="29"/>
      <c r="B75" s="29"/>
      <c r="C75" s="29"/>
      <c r="D75"/>
      <c r="E75" s="42"/>
      <c r="F75" s="42"/>
      <c r="G75"/>
      <c r="H75"/>
      <c r="I75" s="8"/>
      <c r="J75" s="29"/>
      <c r="L75" s="44"/>
      <c r="M75" s="44"/>
      <c r="N75" s="29"/>
      <c r="O75" s="29"/>
    </row>
    <row r="76" spans="1:15" x14ac:dyDescent="0.3">
      <c r="A76" s="29"/>
      <c r="B76" s="29"/>
      <c r="C76" s="29"/>
      <c r="D76"/>
      <c r="E76" s="42"/>
      <c r="F76" s="42"/>
      <c r="G76"/>
      <c r="H76"/>
      <c r="I76" s="8"/>
      <c r="J76" s="29"/>
      <c r="L76" s="44"/>
      <c r="M76" s="44"/>
      <c r="N76" s="29"/>
      <c r="O76" s="29"/>
    </row>
    <row r="77" spans="1:15" x14ac:dyDescent="0.3">
      <c r="A77" s="29"/>
      <c r="B77" s="29"/>
      <c r="C77" s="29"/>
      <c r="D77"/>
      <c r="E77" s="42"/>
      <c r="F77" s="42"/>
      <c r="G77"/>
      <c r="H77"/>
      <c r="I77" s="8"/>
      <c r="J77" s="29"/>
      <c r="L77" s="44"/>
      <c r="M77" s="44"/>
      <c r="N77" s="29"/>
      <c r="O77" s="29"/>
    </row>
    <row r="78" spans="1:15" x14ac:dyDescent="0.3">
      <c r="A78" s="29"/>
      <c r="B78" s="29"/>
      <c r="C78" s="29"/>
      <c r="D78"/>
      <c r="E78" s="42"/>
      <c r="F78" s="42"/>
      <c r="G78"/>
      <c r="H78"/>
      <c r="I78" s="8"/>
      <c r="J78" s="29"/>
      <c r="L78" s="44"/>
      <c r="M78" s="44"/>
      <c r="N78" s="29"/>
      <c r="O78" s="29"/>
    </row>
    <row r="79" spans="1:15" x14ac:dyDescent="0.3">
      <c r="A79" s="29"/>
      <c r="B79" s="29"/>
      <c r="C79" s="29"/>
      <c r="D79"/>
      <c r="E79" s="42"/>
      <c r="F79" s="42"/>
      <c r="G79"/>
      <c r="H79"/>
      <c r="I79" s="8"/>
      <c r="J79" s="29"/>
      <c r="L79" s="44"/>
      <c r="M79" s="44"/>
      <c r="N79" s="29"/>
      <c r="O79" s="29"/>
    </row>
    <row r="80" spans="1:15" x14ac:dyDescent="0.3">
      <c r="A80" s="29"/>
      <c r="B80" s="29"/>
      <c r="C80" s="29"/>
      <c r="D80"/>
      <c r="E80" s="42"/>
      <c r="F80" s="42"/>
      <c r="G80"/>
      <c r="H80"/>
      <c r="I80" s="8"/>
      <c r="J80" s="29"/>
      <c r="L80" s="44"/>
      <c r="M80" s="44"/>
      <c r="N80" s="29"/>
      <c r="O80" s="29"/>
    </row>
    <row r="81" spans="1:15" x14ac:dyDescent="0.3">
      <c r="A81" s="29"/>
      <c r="B81" s="29"/>
      <c r="C81" s="29"/>
      <c r="D81"/>
      <c r="E81" s="42"/>
      <c r="F81" s="42"/>
      <c r="G81"/>
      <c r="H81"/>
      <c r="I81" s="8"/>
      <c r="J81" s="29"/>
      <c r="L81" s="44"/>
      <c r="M81" s="44"/>
      <c r="N81" s="29"/>
      <c r="O81" s="29"/>
    </row>
    <row r="82" spans="1:15" x14ac:dyDescent="0.3">
      <c r="A82" s="29"/>
      <c r="B82" s="29"/>
      <c r="C82" s="29"/>
      <c r="D82"/>
      <c r="E82" s="42"/>
      <c r="F82" s="42"/>
      <c r="G82"/>
      <c r="H82"/>
      <c r="I82" s="8"/>
      <c r="J82" s="29"/>
      <c r="L82" s="44"/>
      <c r="M82" s="44"/>
      <c r="N82" s="29"/>
      <c r="O82" s="29"/>
    </row>
    <row r="83" spans="1:15" x14ac:dyDescent="0.3">
      <c r="A83" s="29"/>
      <c r="B83" s="29"/>
      <c r="C83" s="29"/>
      <c r="D83"/>
      <c r="E83" s="42"/>
      <c r="F83" s="42"/>
      <c r="G83"/>
      <c r="H83"/>
      <c r="I83" s="8"/>
      <c r="J83" s="29"/>
      <c r="L83" s="44"/>
      <c r="M83" s="44"/>
      <c r="N83" s="29"/>
      <c r="O83" s="29"/>
    </row>
    <row r="84" spans="1:15" x14ac:dyDescent="0.3">
      <c r="A84" s="29"/>
      <c r="B84" s="29"/>
      <c r="C84" s="29"/>
      <c r="D84"/>
      <c r="E84" s="42"/>
      <c r="F84" s="42"/>
      <c r="G84"/>
      <c r="H84"/>
      <c r="I84" s="8"/>
      <c r="J84" s="29"/>
      <c r="L84" s="44"/>
      <c r="M84" s="44"/>
      <c r="N84" s="29"/>
      <c r="O84" s="29"/>
    </row>
    <row r="85" spans="1:15" x14ac:dyDescent="0.3">
      <c r="A85" s="29"/>
      <c r="B85" s="29"/>
      <c r="C85" s="29"/>
      <c r="D85"/>
      <c r="E85" s="42"/>
      <c r="F85" s="42"/>
      <c r="G85"/>
      <c r="H85"/>
      <c r="I85" s="8"/>
      <c r="J85" s="29"/>
      <c r="L85" s="44"/>
      <c r="M85" s="44"/>
      <c r="N85" s="29"/>
      <c r="O85" s="29"/>
    </row>
    <row r="86" spans="1:15" x14ac:dyDescent="0.3">
      <c r="A86" s="29"/>
      <c r="B86" s="29"/>
      <c r="C86" s="29"/>
      <c r="D86"/>
      <c r="E86" s="42"/>
      <c r="F86" s="42"/>
      <c r="G86"/>
      <c r="H86"/>
      <c r="I86" s="8"/>
      <c r="J86" s="29"/>
      <c r="L86" s="44"/>
      <c r="M86" s="44"/>
      <c r="N86" s="29"/>
      <c r="O86" s="29"/>
    </row>
    <row r="87" spans="1:15" x14ac:dyDescent="0.3">
      <c r="A87" s="29"/>
      <c r="B87" s="29"/>
      <c r="C87" s="29"/>
      <c r="D87"/>
      <c r="E87" s="42"/>
      <c r="F87" s="42"/>
      <c r="G87"/>
      <c r="H87"/>
      <c r="I87" s="8"/>
      <c r="J87" s="29"/>
      <c r="L87" s="44"/>
      <c r="M87" s="44"/>
      <c r="N87" s="29"/>
      <c r="O87" s="29"/>
    </row>
    <row r="88" spans="1:15" x14ac:dyDescent="0.3">
      <c r="A88" s="29"/>
      <c r="B88" s="29"/>
      <c r="C88" s="29"/>
      <c r="D88"/>
      <c r="E88" s="42"/>
      <c r="F88" s="42"/>
      <c r="G88"/>
      <c r="H88"/>
      <c r="I88" s="8"/>
      <c r="J88" s="29"/>
      <c r="L88" s="44"/>
      <c r="M88" s="44"/>
      <c r="N88" s="29"/>
      <c r="O88" s="29"/>
    </row>
    <row r="89" spans="1:15" x14ac:dyDescent="0.3">
      <c r="A89" s="29"/>
      <c r="B89" s="29"/>
      <c r="C89" s="29"/>
      <c r="D89"/>
      <c r="E89" s="42"/>
      <c r="F89" s="42"/>
      <c r="G89"/>
      <c r="H89"/>
      <c r="I89" s="8"/>
      <c r="J89" s="29"/>
      <c r="L89" s="44"/>
      <c r="M89" s="44"/>
      <c r="N89" s="29"/>
      <c r="O89" s="29"/>
    </row>
    <row r="90" spans="1:15" x14ac:dyDescent="0.3">
      <c r="A90" s="29"/>
      <c r="B90" s="29"/>
      <c r="C90" s="29"/>
      <c r="D90"/>
      <c r="E90" s="42"/>
      <c r="F90" s="42"/>
      <c r="G90"/>
      <c r="H90"/>
      <c r="I90" s="8"/>
      <c r="J90" s="29"/>
      <c r="L90" s="44"/>
      <c r="M90" s="44"/>
      <c r="N90" s="29"/>
      <c r="O90" s="29"/>
    </row>
    <row r="91" spans="1:15" x14ac:dyDescent="0.3">
      <c r="A91" s="29"/>
      <c r="B91" s="29"/>
      <c r="C91" s="29"/>
      <c r="D91"/>
      <c r="E91" s="42"/>
      <c r="F91" s="42"/>
      <c r="G91"/>
      <c r="H91"/>
      <c r="I91" s="8"/>
      <c r="J91" s="29"/>
      <c r="L91" s="44"/>
      <c r="M91" s="44"/>
      <c r="N91" s="29"/>
      <c r="O91" s="29"/>
    </row>
    <row r="92" spans="1:15" x14ac:dyDescent="0.3">
      <c r="A92" s="29"/>
      <c r="B92" s="29"/>
      <c r="C92" s="29"/>
      <c r="D92" s="29"/>
      <c r="G92" s="29"/>
      <c r="H92" s="29"/>
      <c r="I92" s="8"/>
      <c r="J92" s="29"/>
      <c r="M92" s="45"/>
    </row>
    <row r="93" spans="1:15" x14ac:dyDescent="0.3">
      <c r="A93" s="29"/>
      <c r="B93" s="29"/>
      <c r="C93" s="29"/>
      <c r="D93" s="29"/>
      <c r="G93" s="29"/>
      <c r="H93" s="29"/>
      <c r="I93" s="8"/>
      <c r="J93" s="29"/>
      <c r="M93" s="45"/>
    </row>
    <row r="94" spans="1:15" x14ac:dyDescent="0.3">
      <c r="A94" s="29"/>
      <c r="B94" s="29"/>
      <c r="C94" s="29"/>
      <c r="D94" s="29"/>
      <c r="G94" s="29"/>
      <c r="H94" s="29"/>
      <c r="I94" s="8"/>
      <c r="J94" s="29"/>
      <c r="M94" s="45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N29"/>
  <sheetViews>
    <sheetView zoomScale="115" zoomScaleNormal="115" workbookViewId="0">
      <selection activeCell="E4" sqref="E4"/>
    </sheetView>
  </sheetViews>
  <sheetFormatPr defaultColWidth="8.6640625" defaultRowHeight="13.8" x14ac:dyDescent="0.3"/>
  <cols>
    <col min="1" max="7" width="8.6640625" style="1"/>
    <col min="8" max="8" width="11.6640625" style="1" bestFit="1" customWidth="1"/>
    <col min="9" max="9" width="11.6640625" style="1" customWidth="1"/>
    <col min="10" max="10" width="8.6640625" style="1"/>
    <col min="11" max="11" width="11.6640625" style="1" bestFit="1" customWidth="1"/>
    <col min="12" max="16384" width="8.6640625" style="1"/>
  </cols>
  <sheetData>
    <row r="1" spans="1:14" x14ac:dyDescent="0.3">
      <c r="A1" s="9" t="s">
        <v>23</v>
      </c>
      <c r="B1" s="9" t="s">
        <v>0</v>
      </c>
      <c r="C1" s="9" t="s">
        <v>66</v>
      </c>
      <c r="D1" s="9" t="s">
        <v>67</v>
      </c>
      <c r="E1" s="9" t="s">
        <v>55</v>
      </c>
      <c r="F1" s="9" t="s">
        <v>91</v>
      </c>
      <c r="G1" s="6" t="s">
        <v>9</v>
      </c>
      <c r="H1" s="6" t="s">
        <v>13</v>
      </c>
      <c r="I1" s="6" t="s">
        <v>74</v>
      </c>
      <c r="J1" s="17" t="s">
        <v>24</v>
      </c>
      <c r="K1" s="15" t="s">
        <v>6</v>
      </c>
      <c r="L1" s="15" t="s">
        <v>68</v>
      </c>
      <c r="M1" s="15" t="s">
        <v>46</v>
      </c>
      <c r="N1" s="15" t="s">
        <v>3</v>
      </c>
    </row>
    <row r="2" spans="1:14" x14ac:dyDescent="0.3">
      <c r="A2" s="2">
        <v>1</v>
      </c>
      <c r="B2">
        <v>1</v>
      </c>
      <c r="C2">
        <v>400</v>
      </c>
      <c r="D2">
        <v>1000</v>
      </c>
      <c r="E2">
        <v>1</v>
      </c>
      <c r="F2">
        <v>1</v>
      </c>
      <c r="G2" s="2">
        <v>1E-3</v>
      </c>
      <c r="H2" s="41">
        <v>0.1</v>
      </c>
      <c r="I2">
        <v>1</v>
      </c>
      <c r="J2" s="2">
        <v>1</v>
      </c>
      <c r="K2" s="41">
        <v>0</v>
      </c>
      <c r="L2" s="2">
        <v>1</v>
      </c>
      <c r="M2" s="2">
        <v>0</v>
      </c>
      <c r="N2" s="1">
        <v>0</v>
      </c>
    </row>
    <row r="3" spans="1:14" x14ac:dyDescent="0.3">
      <c r="A3" s="1">
        <v>2</v>
      </c>
      <c r="B3">
        <v>4</v>
      </c>
      <c r="C3">
        <v>400</v>
      </c>
      <c r="D3">
        <v>1000</v>
      </c>
      <c r="E3">
        <v>2</v>
      </c>
      <c r="F3">
        <v>2</v>
      </c>
      <c r="G3" s="2">
        <v>1E-3</v>
      </c>
      <c r="H3" s="41">
        <f>1/10</f>
        <v>0.1</v>
      </c>
      <c r="I3">
        <v>1</v>
      </c>
      <c r="J3" s="1">
        <v>-1</v>
      </c>
      <c r="K3" s="41">
        <v>0</v>
      </c>
      <c r="L3" s="1">
        <v>1</v>
      </c>
      <c r="M3" s="1">
        <v>0</v>
      </c>
      <c r="N3" s="1">
        <v>0</v>
      </c>
    </row>
    <row r="4" spans="1:14" x14ac:dyDescent="0.3">
      <c r="B4"/>
      <c r="C4"/>
      <c r="D4"/>
      <c r="E4"/>
      <c r="F4"/>
      <c r="G4" s="2"/>
      <c r="H4" s="41"/>
      <c r="I4"/>
      <c r="K4" s="41"/>
    </row>
    <row r="5" spans="1:14" x14ac:dyDescent="0.3">
      <c r="B5"/>
      <c r="C5"/>
      <c r="D5"/>
      <c r="E5"/>
      <c r="F5"/>
      <c r="G5" s="2"/>
      <c r="H5" s="41"/>
      <c r="I5"/>
      <c r="J5" s="2"/>
      <c r="K5" s="41"/>
    </row>
    <row r="6" spans="1:14" x14ac:dyDescent="0.3">
      <c r="B6"/>
      <c r="C6"/>
      <c r="D6"/>
      <c r="E6"/>
      <c r="F6"/>
      <c r="G6" s="2"/>
      <c r="H6" s="41"/>
      <c r="I6"/>
      <c r="J6" s="2"/>
      <c r="K6" s="41"/>
    </row>
    <row r="7" spans="1:14" x14ac:dyDescent="0.3">
      <c r="B7"/>
      <c r="C7"/>
      <c r="D7"/>
      <c r="E7"/>
      <c r="F7"/>
      <c r="G7" s="2"/>
      <c r="H7" s="41"/>
      <c r="I7"/>
      <c r="J7" s="2"/>
      <c r="K7" s="41"/>
    </row>
    <row r="8" spans="1:14" x14ac:dyDescent="0.3">
      <c r="B8"/>
      <c r="C8"/>
      <c r="D8"/>
      <c r="E8"/>
      <c r="F8"/>
      <c r="G8" s="2"/>
      <c r="H8" s="41"/>
      <c r="I8"/>
      <c r="J8" s="2"/>
      <c r="K8" s="41"/>
    </row>
    <row r="9" spans="1:14" x14ac:dyDescent="0.3">
      <c r="B9"/>
      <c r="C9"/>
      <c r="D9"/>
      <c r="E9"/>
      <c r="F9"/>
      <c r="G9" s="2"/>
      <c r="H9" s="41"/>
      <c r="I9"/>
      <c r="J9" s="2"/>
      <c r="K9" s="41"/>
    </row>
    <row r="10" spans="1:14" x14ac:dyDescent="0.3">
      <c r="B10"/>
      <c r="C10"/>
      <c r="D10"/>
      <c r="E10"/>
      <c r="F10"/>
      <c r="G10" s="2"/>
      <c r="H10" s="41"/>
      <c r="I10"/>
      <c r="J10" s="2"/>
      <c r="K10" s="41"/>
    </row>
    <row r="11" spans="1:14" x14ac:dyDescent="0.3">
      <c r="B11"/>
      <c r="C11"/>
      <c r="D11"/>
      <c r="E11"/>
      <c r="F11"/>
      <c r="G11" s="2"/>
      <c r="H11" s="41"/>
      <c r="I11"/>
      <c r="J11" s="2"/>
      <c r="K11" s="41"/>
    </row>
    <row r="12" spans="1:14" x14ac:dyDescent="0.3">
      <c r="B12"/>
      <c r="C12"/>
      <c r="D12"/>
      <c r="E12"/>
      <c r="F12"/>
      <c r="G12" s="2"/>
      <c r="H12" s="41"/>
      <c r="I12"/>
      <c r="J12" s="2"/>
      <c r="K12" s="41"/>
    </row>
    <row r="13" spans="1:14" x14ac:dyDescent="0.3">
      <c r="B13"/>
      <c r="C13"/>
      <c r="D13"/>
      <c r="E13"/>
      <c r="F13"/>
      <c r="G13" s="2"/>
      <c r="H13" s="41"/>
      <c r="I13"/>
      <c r="J13" s="2"/>
      <c r="K13" s="41"/>
    </row>
    <row r="14" spans="1:14" x14ac:dyDescent="0.3">
      <c r="B14"/>
      <c r="C14"/>
      <c r="D14"/>
      <c r="E14"/>
      <c r="F14"/>
      <c r="G14" s="2"/>
      <c r="H14" s="41"/>
      <c r="I14"/>
      <c r="J14" s="2"/>
      <c r="K14" s="41"/>
    </row>
    <row r="15" spans="1:14" x14ac:dyDescent="0.3">
      <c r="B15"/>
      <c r="C15"/>
      <c r="D15"/>
      <c r="E15"/>
      <c r="F15"/>
      <c r="G15" s="2"/>
      <c r="H15" s="41"/>
      <c r="I15"/>
      <c r="J15" s="2"/>
      <c r="K15" s="41"/>
    </row>
    <row r="16" spans="1:14" x14ac:dyDescent="0.3">
      <c r="B16"/>
      <c r="C16"/>
      <c r="D16"/>
      <c r="E16"/>
      <c r="F16"/>
      <c r="G16" s="2"/>
      <c r="H16" s="41"/>
      <c r="I16"/>
      <c r="J16" s="2"/>
      <c r="K16" s="41"/>
    </row>
    <row r="17" spans="2:11" x14ac:dyDescent="0.3">
      <c r="B17"/>
      <c r="C17"/>
      <c r="D17"/>
      <c r="E17"/>
      <c r="F17"/>
      <c r="G17" s="2"/>
      <c r="H17" s="41"/>
      <c r="I17"/>
      <c r="K17" s="41"/>
    </row>
    <row r="18" spans="2:11" x14ac:dyDescent="0.3">
      <c r="B18"/>
      <c r="C18"/>
      <c r="D18"/>
      <c r="E18"/>
      <c r="F18"/>
      <c r="G18" s="2"/>
      <c r="H18" s="41"/>
      <c r="I18"/>
      <c r="K18" s="41"/>
    </row>
    <row r="19" spans="2:11" x14ac:dyDescent="0.3">
      <c r="B19"/>
      <c r="C19"/>
      <c r="D19"/>
      <c r="E19"/>
      <c r="F19"/>
      <c r="G19" s="2"/>
      <c r="H19" s="41"/>
      <c r="I19"/>
      <c r="K19" s="41"/>
    </row>
    <row r="20" spans="2:11" x14ac:dyDescent="0.3">
      <c r="B20"/>
      <c r="C20"/>
      <c r="D20"/>
      <c r="E20"/>
      <c r="F20"/>
      <c r="G20" s="2"/>
      <c r="H20" s="41"/>
      <c r="I20"/>
      <c r="K20" s="41"/>
    </row>
    <row r="21" spans="2:11" x14ac:dyDescent="0.3">
      <c r="B21"/>
      <c r="C21"/>
      <c r="D21"/>
      <c r="E21"/>
      <c r="F21"/>
      <c r="G21" s="2"/>
      <c r="H21" s="41"/>
      <c r="I21"/>
      <c r="K21" s="41"/>
    </row>
    <row r="22" spans="2:11" x14ac:dyDescent="0.3">
      <c r="B22"/>
      <c r="C22"/>
      <c r="D22"/>
      <c r="E22"/>
      <c r="F22"/>
      <c r="G22" s="2"/>
      <c r="H22" s="41"/>
      <c r="I22"/>
      <c r="K22" s="41"/>
    </row>
    <row r="23" spans="2:11" x14ac:dyDescent="0.3">
      <c r="B23"/>
      <c r="C23"/>
      <c r="D23"/>
      <c r="E23"/>
      <c r="F23"/>
      <c r="G23" s="2"/>
      <c r="H23" s="41"/>
      <c r="I23"/>
      <c r="K23" s="41"/>
    </row>
    <row r="24" spans="2:11" x14ac:dyDescent="0.3">
      <c r="B24"/>
      <c r="C24"/>
      <c r="D24"/>
      <c r="E24"/>
      <c r="F24"/>
      <c r="G24" s="2"/>
      <c r="H24" s="41"/>
      <c r="I24"/>
      <c r="K24" s="41"/>
    </row>
    <row r="25" spans="2:11" x14ac:dyDescent="0.3">
      <c r="B25"/>
      <c r="C25"/>
      <c r="D25"/>
      <c r="E25"/>
      <c r="F25"/>
      <c r="G25" s="2"/>
      <c r="H25" s="41"/>
      <c r="I25"/>
      <c r="K25" s="41"/>
    </row>
    <row r="26" spans="2:11" x14ac:dyDescent="0.3">
      <c r="B26"/>
      <c r="C26"/>
      <c r="D26"/>
      <c r="E26"/>
      <c r="F26"/>
      <c r="G26" s="2"/>
      <c r="H26" s="41"/>
      <c r="I26"/>
      <c r="K26" s="41"/>
    </row>
    <row r="27" spans="2:11" x14ac:dyDescent="0.3">
      <c r="B27"/>
      <c r="C27"/>
      <c r="D27"/>
      <c r="E27"/>
      <c r="F27"/>
      <c r="G27" s="2"/>
      <c r="H27" s="41"/>
      <c r="I27"/>
      <c r="K27" s="41"/>
    </row>
    <row r="28" spans="2:11" x14ac:dyDescent="0.3">
      <c r="B28"/>
      <c r="C28"/>
      <c r="D28"/>
      <c r="E28"/>
      <c r="F28"/>
      <c r="G28" s="2"/>
      <c r="H28" s="41"/>
      <c r="I28"/>
      <c r="K28" s="41"/>
    </row>
    <row r="29" spans="2:11" x14ac:dyDescent="0.3">
      <c r="B29"/>
      <c r="C29"/>
      <c r="D29"/>
      <c r="E29"/>
      <c r="F29"/>
      <c r="G29" s="2"/>
      <c r="H29" s="41"/>
      <c r="I29"/>
      <c r="K29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30"/>
  <sheetViews>
    <sheetView zoomScale="85" zoomScaleNormal="85" workbookViewId="0">
      <selection activeCell="F35" sqref="F35"/>
    </sheetView>
  </sheetViews>
  <sheetFormatPr defaultColWidth="8.6640625" defaultRowHeight="13.8" x14ac:dyDescent="0.3"/>
  <cols>
    <col min="1" max="12" width="8.6640625" style="5" customWidth="1"/>
    <col min="13" max="29" width="8.6640625" style="1" customWidth="1"/>
    <col min="30" max="30" width="16.6640625" style="1" bestFit="1" customWidth="1"/>
    <col min="31" max="64" width="8.6640625" style="1" customWidth="1"/>
    <col min="65" max="16384" width="8.6640625" style="1"/>
  </cols>
  <sheetData>
    <row r="1" spans="1:60" s="28" customFormat="1" x14ac:dyDescent="0.25">
      <c r="A1" s="20" t="s">
        <v>23</v>
      </c>
      <c r="B1" s="20" t="s">
        <v>0</v>
      </c>
      <c r="C1" s="20" t="s">
        <v>66</v>
      </c>
      <c r="D1" s="20" t="s">
        <v>67</v>
      </c>
      <c r="E1" s="20" t="s">
        <v>55</v>
      </c>
      <c r="F1" s="20" t="s">
        <v>91</v>
      </c>
      <c r="G1" s="20" t="s">
        <v>74</v>
      </c>
      <c r="H1" s="21" t="s">
        <v>24</v>
      </c>
      <c r="I1" s="22" t="s">
        <v>6</v>
      </c>
      <c r="J1" s="22" t="s">
        <v>68</v>
      </c>
      <c r="K1" s="22" t="s">
        <v>46</v>
      </c>
      <c r="L1" s="22" t="s">
        <v>3</v>
      </c>
      <c r="M1" s="23" t="s">
        <v>57</v>
      </c>
      <c r="N1" s="23" t="s">
        <v>25</v>
      </c>
      <c r="O1" s="23" t="s">
        <v>26</v>
      </c>
      <c r="P1" s="23" t="s">
        <v>27</v>
      </c>
      <c r="Q1" s="23" t="s">
        <v>28</v>
      </c>
      <c r="R1" s="23" t="s">
        <v>29</v>
      </c>
      <c r="S1" s="23" t="s">
        <v>30</v>
      </c>
      <c r="T1" s="23" t="s">
        <v>31</v>
      </c>
      <c r="U1" s="23" t="s">
        <v>32</v>
      </c>
      <c r="V1" s="23" t="s">
        <v>33</v>
      </c>
      <c r="W1" s="23" t="s">
        <v>34</v>
      </c>
      <c r="X1" s="23" t="s">
        <v>35</v>
      </c>
      <c r="Y1" s="23" t="s">
        <v>60</v>
      </c>
      <c r="Z1" s="23" t="s">
        <v>61</v>
      </c>
      <c r="AA1" s="23" t="s">
        <v>62</v>
      </c>
      <c r="AB1" s="24" t="s">
        <v>58</v>
      </c>
      <c r="AC1" s="24" t="s">
        <v>56</v>
      </c>
      <c r="AD1" s="25" t="s">
        <v>59</v>
      </c>
      <c r="AE1" s="39" t="s">
        <v>72</v>
      </c>
      <c r="AF1" s="39" t="s">
        <v>73</v>
      </c>
      <c r="AG1" s="27"/>
      <c r="AH1" s="27"/>
      <c r="AI1" s="27"/>
      <c r="AJ1" s="27"/>
      <c r="AK1" s="27"/>
      <c r="AL1" s="27"/>
      <c r="AM1" s="27"/>
      <c r="AN1" s="27"/>
      <c r="AO1" s="27"/>
      <c r="AP1" s="26"/>
      <c r="AQ1" s="26"/>
      <c r="AR1" s="26"/>
      <c r="AS1" s="26"/>
      <c r="AT1" s="27"/>
    </row>
    <row r="2" spans="1:60" s="31" customFormat="1" x14ac:dyDescent="0.3">
      <c r="A2" s="29"/>
      <c r="B2"/>
      <c r="C2"/>
      <c r="D2"/>
      <c r="E2"/>
      <c r="F2"/>
      <c r="G2"/>
      <c r="H2"/>
      <c r="I2"/>
      <c r="J2" s="60"/>
      <c r="K2" s="60"/>
      <c r="L2" s="4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60" x14ac:dyDescent="0.3">
      <c r="A3" s="29"/>
      <c r="B3"/>
      <c r="C3"/>
      <c r="D3"/>
      <c r="E3"/>
      <c r="F3"/>
      <c r="G3"/>
      <c r="H3"/>
      <c r="I3"/>
      <c r="J3" s="60"/>
      <c r="K3" s="60"/>
      <c r="L3" s="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1"/>
      <c r="Z3" s="31"/>
      <c r="AA3" s="31"/>
      <c r="AB3" s="31"/>
      <c r="AC3" s="31"/>
      <c r="AD3" s="31"/>
      <c r="AE3" s="29"/>
      <c r="AF3" s="29"/>
    </row>
    <row r="4" spans="1:60" x14ac:dyDescent="0.3">
      <c r="A4" s="29"/>
      <c r="B4"/>
      <c r="C4"/>
      <c r="D4"/>
      <c r="E4"/>
      <c r="F4"/>
      <c r="G4"/>
      <c r="H4"/>
      <c r="I4"/>
      <c r="J4" s="60"/>
      <c r="K4" s="60"/>
      <c r="L4" s="4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1"/>
      <c r="Z4" s="31"/>
      <c r="AA4" s="31"/>
      <c r="AB4" s="31"/>
      <c r="AC4" s="31"/>
      <c r="AD4" s="31"/>
      <c r="AE4" s="29"/>
      <c r="AF4" s="29"/>
    </row>
    <row r="5" spans="1:60" x14ac:dyDescent="0.3">
      <c r="A5" s="29"/>
      <c r="B5"/>
      <c r="C5"/>
      <c r="D5"/>
      <c r="E5"/>
      <c r="F5"/>
      <c r="G5"/>
      <c r="H5"/>
      <c r="I5"/>
      <c r="J5" s="60"/>
      <c r="K5" s="60"/>
      <c r="L5" s="4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1"/>
      <c r="Z5" s="31"/>
      <c r="AA5" s="31"/>
      <c r="AB5" s="31"/>
      <c r="AC5" s="31"/>
      <c r="AD5" s="31"/>
      <c r="AE5" s="29"/>
      <c r="AF5" s="29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</row>
    <row r="6" spans="1:60" x14ac:dyDescent="0.3">
      <c r="A6" s="29"/>
      <c r="B6"/>
      <c r="C6"/>
      <c r="D6"/>
      <c r="E6"/>
      <c r="F6"/>
      <c r="G6"/>
      <c r="H6"/>
      <c r="I6"/>
      <c r="J6" s="60"/>
      <c r="K6" s="60"/>
      <c r="L6" s="4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1"/>
      <c r="Z6" s="31"/>
      <c r="AA6" s="31"/>
      <c r="AB6" s="31"/>
      <c r="AC6" s="31"/>
      <c r="AD6" s="31"/>
      <c r="AE6" s="29"/>
      <c r="AF6" s="29"/>
    </row>
    <row r="7" spans="1:60" x14ac:dyDescent="0.3">
      <c r="A7" s="29"/>
      <c r="B7"/>
      <c r="C7"/>
      <c r="D7"/>
      <c r="E7"/>
      <c r="F7"/>
      <c r="G7"/>
      <c r="H7"/>
      <c r="I7"/>
      <c r="J7" s="60"/>
      <c r="K7" s="60"/>
      <c r="L7" s="4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  <c r="Z7" s="31"/>
      <c r="AA7" s="31"/>
      <c r="AB7" s="31"/>
      <c r="AC7" s="31"/>
      <c r="AD7" s="31"/>
      <c r="AE7" s="29"/>
      <c r="AF7" s="29"/>
    </row>
    <row r="8" spans="1:60" x14ac:dyDescent="0.3">
      <c r="A8" s="29"/>
      <c r="B8"/>
      <c r="C8"/>
      <c r="D8"/>
      <c r="E8"/>
      <c r="F8"/>
      <c r="G8"/>
      <c r="H8"/>
      <c r="I8"/>
      <c r="J8" s="60"/>
      <c r="K8" s="60"/>
      <c r="L8" s="4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1"/>
      <c r="Z8" s="31"/>
      <c r="AA8" s="31"/>
      <c r="AB8" s="31"/>
      <c r="AC8" s="31"/>
      <c r="AD8" s="31"/>
      <c r="AE8" s="29"/>
      <c r="AF8" s="29"/>
    </row>
    <row r="9" spans="1:60" x14ac:dyDescent="0.3">
      <c r="A9" s="29"/>
      <c r="B9"/>
      <c r="C9"/>
      <c r="D9"/>
      <c r="E9"/>
      <c r="F9"/>
      <c r="G9"/>
      <c r="H9"/>
      <c r="I9"/>
      <c r="J9" s="60"/>
      <c r="K9" s="60"/>
      <c r="L9" s="4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29"/>
      <c r="AF9" s="29"/>
    </row>
    <row r="10" spans="1:60" x14ac:dyDescent="0.3">
      <c r="A10" s="29"/>
      <c r="B10"/>
      <c r="C10"/>
      <c r="D10"/>
      <c r="E10"/>
      <c r="F10"/>
      <c r="G10"/>
      <c r="H10"/>
      <c r="I10"/>
      <c r="J10" s="60"/>
      <c r="K10" s="60"/>
      <c r="L10" s="4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29"/>
      <c r="AF10" s="29"/>
    </row>
    <row r="11" spans="1:60" x14ac:dyDescent="0.3">
      <c r="A11" s="29"/>
      <c r="B11"/>
      <c r="C11"/>
      <c r="D11"/>
      <c r="E11"/>
      <c r="F11"/>
      <c r="G11"/>
      <c r="H11"/>
      <c r="I11"/>
      <c r="J11" s="60"/>
      <c r="K11" s="60"/>
      <c r="L11" s="4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1"/>
      <c r="Z11" s="31"/>
      <c r="AA11" s="31"/>
      <c r="AB11" s="31"/>
      <c r="AC11" s="31"/>
      <c r="AD11" s="31"/>
      <c r="AE11" s="29"/>
      <c r="AF11" s="29"/>
    </row>
    <row r="12" spans="1:60" x14ac:dyDescent="0.3">
      <c r="A12" s="29"/>
      <c r="B12"/>
      <c r="C12"/>
      <c r="D12"/>
      <c r="E12"/>
      <c r="F12"/>
      <c r="G12"/>
      <c r="H12"/>
      <c r="I12"/>
      <c r="J12" s="60"/>
      <c r="K12" s="60"/>
      <c r="L12" s="4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29"/>
      <c r="AF12" s="29"/>
    </row>
    <row r="13" spans="1:60" x14ac:dyDescent="0.3">
      <c r="A13" s="29"/>
      <c r="B13"/>
      <c r="C13"/>
      <c r="D13"/>
      <c r="E13"/>
      <c r="F13"/>
      <c r="G13"/>
      <c r="H13"/>
      <c r="I13"/>
      <c r="J13" s="60"/>
      <c r="K13" s="6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29"/>
      <c r="AF13" s="29"/>
    </row>
    <row r="14" spans="1:60" x14ac:dyDescent="0.3">
      <c r="A14" s="29"/>
      <c r="B14"/>
      <c r="C14"/>
      <c r="D14"/>
      <c r="E14"/>
      <c r="F14"/>
      <c r="G14"/>
      <c r="H14"/>
      <c r="I14"/>
      <c r="J14" s="60"/>
      <c r="K14" s="6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29"/>
      <c r="AF14" s="29"/>
    </row>
    <row r="15" spans="1:60" x14ac:dyDescent="0.3">
      <c r="A15" s="29"/>
      <c r="B15"/>
      <c r="C15"/>
      <c r="D15"/>
      <c r="E15"/>
      <c r="F15"/>
      <c r="G15"/>
      <c r="H15"/>
      <c r="I15"/>
      <c r="J15" s="60"/>
      <c r="K15" s="6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29"/>
      <c r="AF15" s="29"/>
    </row>
    <row r="16" spans="1:60" x14ac:dyDescent="0.3">
      <c r="A16" s="29"/>
      <c r="B16"/>
      <c r="C16"/>
      <c r="D16"/>
      <c r="E16"/>
      <c r="F16"/>
      <c r="G16"/>
      <c r="H16"/>
      <c r="I16"/>
      <c r="J16" s="60"/>
      <c r="K16" s="6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29"/>
      <c r="AF16" s="29"/>
    </row>
    <row r="17" spans="1:32" x14ac:dyDescent="0.3">
      <c r="A17" s="29"/>
      <c r="B17"/>
      <c r="C17"/>
      <c r="D17"/>
      <c r="E17"/>
      <c r="F17"/>
      <c r="G17"/>
      <c r="H17"/>
      <c r="I17"/>
      <c r="J17" s="60"/>
      <c r="K17" s="6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1"/>
      <c r="Z17" s="31"/>
      <c r="AA17" s="31"/>
      <c r="AB17" s="31"/>
      <c r="AC17" s="31"/>
      <c r="AD17" s="31"/>
      <c r="AE17" s="29"/>
      <c r="AF17" s="29"/>
    </row>
    <row r="18" spans="1:32" x14ac:dyDescent="0.3">
      <c r="A18" s="29"/>
      <c r="B18"/>
      <c r="C18"/>
      <c r="D18"/>
      <c r="E18"/>
      <c r="F18"/>
      <c r="G18"/>
      <c r="H18"/>
      <c r="I18"/>
      <c r="J18" s="60"/>
      <c r="K18" s="6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1"/>
      <c r="Z18" s="31"/>
      <c r="AA18" s="31"/>
      <c r="AB18" s="31"/>
      <c r="AC18" s="31"/>
      <c r="AD18" s="31"/>
      <c r="AE18" s="29"/>
      <c r="AF18" s="29"/>
    </row>
    <row r="19" spans="1:32" x14ac:dyDescent="0.3">
      <c r="A19" s="29"/>
      <c r="B19"/>
      <c r="C19"/>
      <c r="D19"/>
      <c r="E19"/>
      <c r="F19"/>
      <c r="G19"/>
      <c r="H19"/>
      <c r="I19"/>
      <c r="J19" s="60"/>
      <c r="K19" s="6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1"/>
      <c r="Z19" s="31"/>
      <c r="AA19" s="31"/>
      <c r="AB19" s="31"/>
      <c r="AC19" s="31"/>
      <c r="AD19" s="31"/>
      <c r="AE19" s="29"/>
      <c r="AF19" s="29"/>
    </row>
    <row r="20" spans="1:32" x14ac:dyDescent="0.3">
      <c r="A20" s="29"/>
      <c r="B20"/>
      <c r="C20"/>
      <c r="D20"/>
      <c r="E20"/>
      <c r="F20"/>
      <c r="G20"/>
      <c r="H20"/>
      <c r="I20"/>
      <c r="J20" s="60"/>
      <c r="K20" s="6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1"/>
      <c r="Z20" s="31"/>
      <c r="AA20" s="31"/>
      <c r="AB20" s="31"/>
      <c r="AC20" s="31"/>
      <c r="AD20" s="31"/>
      <c r="AE20" s="29"/>
      <c r="AF20" s="29"/>
    </row>
    <row r="21" spans="1:32" x14ac:dyDescent="0.3">
      <c r="A21" s="29"/>
      <c r="B21"/>
      <c r="C21"/>
      <c r="D21"/>
      <c r="E21"/>
      <c r="F21"/>
      <c r="G21"/>
      <c r="H21"/>
      <c r="I21"/>
      <c r="J21" s="60"/>
      <c r="K21" s="6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1"/>
      <c r="Z21" s="31"/>
      <c r="AA21" s="31"/>
      <c r="AB21" s="31"/>
      <c r="AC21" s="31"/>
      <c r="AD21" s="31"/>
      <c r="AE21" s="29"/>
      <c r="AF21" s="29"/>
    </row>
    <row r="22" spans="1:32" x14ac:dyDescent="0.3">
      <c r="A22" s="29"/>
      <c r="B22"/>
      <c r="C22"/>
      <c r="D22"/>
      <c r="E22"/>
      <c r="F22"/>
      <c r="G22"/>
      <c r="H22"/>
      <c r="I22"/>
      <c r="J22" s="60"/>
      <c r="K22" s="6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1"/>
      <c r="Z22" s="31"/>
      <c r="AA22" s="31"/>
      <c r="AB22" s="31"/>
      <c r="AC22" s="31"/>
      <c r="AD22" s="31"/>
      <c r="AE22" s="29"/>
      <c r="AF22" s="29"/>
    </row>
    <row r="23" spans="1:32" x14ac:dyDescent="0.3">
      <c r="A23" s="29"/>
      <c r="B23"/>
      <c r="C23"/>
      <c r="D23"/>
      <c r="E23"/>
      <c r="F23"/>
      <c r="G23"/>
      <c r="H23"/>
      <c r="I23"/>
      <c r="J23" s="60"/>
      <c r="K23" s="6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1"/>
      <c r="Z23" s="31"/>
      <c r="AA23" s="31"/>
      <c r="AB23" s="31"/>
      <c r="AC23" s="31"/>
      <c r="AD23" s="31"/>
      <c r="AE23" s="29"/>
      <c r="AF23" s="29"/>
    </row>
    <row r="24" spans="1:32" x14ac:dyDescent="0.3">
      <c r="A24" s="29"/>
      <c r="B24"/>
      <c r="C24"/>
      <c r="D24"/>
      <c r="E24"/>
      <c r="F24"/>
      <c r="G24"/>
      <c r="H24"/>
      <c r="I24"/>
      <c r="J24" s="60"/>
      <c r="K24" s="6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1"/>
      <c r="Z24" s="31"/>
      <c r="AA24" s="31"/>
      <c r="AB24" s="31"/>
      <c r="AC24" s="31"/>
      <c r="AD24" s="31"/>
      <c r="AE24" s="29"/>
      <c r="AF24" s="29"/>
    </row>
    <row r="25" spans="1:32" x14ac:dyDescent="0.3">
      <c r="A25" s="29"/>
      <c r="B25"/>
      <c r="C25"/>
      <c r="D25"/>
      <c r="E25"/>
      <c r="F25"/>
      <c r="G25"/>
      <c r="H25"/>
      <c r="I25"/>
      <c r="J25" s="60"/>
      <c r="K25" s="6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  <c r="Z25" s="31"/>
      <c r="AA25" s="31"/>
      <c r="AB25" s="31"/>
      <c r="AC25" s="31"/>
      <c r="AD25" s="31"/>
      <c r="AE25" s="29"/>
      <c r="AF25" s="29"/>
    </row>
    <row r="26" spans="1:32" x14ac:dyDescent="0.3">
      <c r="A26" s="29"/>
      <c r="B26"/>
      <c r="C26"/>
      <c r="D26"/>
      <c r="E26"/>
      <c r="F26"/>
      <c r="G26"/>
      <c r="H26"/>
      <c r="I26"/>
      <c r="J26" s="60"/>
      <c r="K26" s="6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1"/>
      <c r="Z26" s="31"/>
      <c r="AA26" s="31"/>
      <c r="AB26" s="31"/>
      <c r="AC26" s="31"/>
      <c r="AD26" s="31"/>
      <c r="AE26" s="29"/>
      <c r="AF26" s="29"/>
    </row>
    <row r="27" spans="1:32" x14ac:dyDescent="0.3">
      <c r="A27" s="29"/>
      <c r="B27"/>
      <c r="C27"/>
      <c r="D27"/>
      <c r="E27"/>
      <c r="F27"/>
      <c r="G27"/>
      <c r="H27"/>
      <c r="I27"/>
      <c r="J27" s="60"/>
      <c r="K27" s="6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1"/>
      <c r="Z27" s="31"/>
      <c r="AA27" s="31"/>
      <c r="AB27" s="31"/>
      <c r="AC27" s="31"/>
      <c r="AD27" s="31"/>
      <c r="AE27" s="29"/>
      <c r="AF27" s="29"/>
    </row>
    <row r="28" spans="1:32" x14ac:dyDescent="0.3">
      <c r="A28" s="29"/>
      <c r="B28"/>
      <c r="C28"/>
      <c r="D28"/>
      <c r="E28"/>
      <c r="F28"/>
      <c r="G28"/>
      <c r="H28"/>
      <c r="I28"/>
      <c r="J28" s="60"/>
      <c r="K28" s="6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1"/>
      <c r="Z28" s="31"/>
      <c r="AA28" s="31"/>
      <c r="AB28" s="31"/>
      <c r="AC28" s="31"/>
      <c r="AD28" s="31"/>
      <c r="AE28" s="29"/>
      <c r="AF28" s="29"/>
    </row>
    <row r="29" spans="1:32" x14ac:dyDescent="0.3">
      <c r="A29" s="29"/>
      <c r="B29"/>
      <c r="C29"/>
      <c r="D29"/>
      <c r="E29"/>
      <c r="F29"/>
      <c r="G29"/>
      <c r="H29"/>
      <c r="I29"/>
      <c r="J29" s="60"/>
      <c r="K29" s="6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Z29" s="31"/>
      <c r="AA29" s="31"/>
      <c r="AB29" s="31"/>
      <c r="AC29" s="31"/>
      <c r="AD29" s="31"/>
      <c r="AE29" s="29"/>
      <c r="AF29" s="29"/>
    </row>
    <row r="30" spans="1:32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Z30" s="31"/>
      <c r="AA30" s="31"/>
      <c r="AB30" s="31"/>
      <c r="AC30" s="31"/>
      <c r="AD30" s="31"/>
      <c r="AE30" s="29"/>
      <c r="AF30" s="29"/>
    </row>
  </sheetData>
  <phoneticPr fontId="5" type="noConversion"/>
  <dataValidations count="3">
    <dataValidation type="list" allowBlank="1" showInputMessage="1" showErrorMessage="1" sqref="AB2:AB1048576" xr:uid="{9A36AB83-A9B3-4938-9CA6-DA258BBC10A6}">
      <formula1>"no, AC4A, ST4B, ST1"</formula1>
    </dataValidation>
    <dataValidation type="list" allowBlank="1" showInputMessage="1" showErrorMessage="1" sqref="AC2:AC1048576" xr:uid="{5E6A4FE2-45EE-4C58-A710-735FC058271F}">
      <formula1>"no, 2A"</formula1>
    </dataValidation>
    <dataValidation type="list" allowBlank="1" showInputMessage="1" showErrorMessage="1" sqref="AD2:AD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2025-06-25T14:32:32Z</dcterms:modified>
  <dc:language>en-US</dc:language>
</cp:coreProperties>
</file>