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ITCEA.PRJ_210_HYOSUNG_Jeju\SS_Tool_General_Repository\version7 (under development)\Tool\01_data\templates\"/>
    </mc:Choice>
  </mc:AlternateContent>
  <xr:revisionPtr revIDLastSave="0" documentId="13_ncr:1_{7FDA2190-750D-48ED-9127-C35AF24D0F0F}" xr6:coauthVersionLast="47" xr6:coauthVersionMax="47" xr10:uidLastSave="{00000000-0000-0000-0000-000000000000}"/>
  <bookViews>
    <workbookView xWindow="-28920" yWindow="3990" windowWidth="29040" windowHeight="15840" tabRatio="922" activeTab="9" xr2:uid="{00000000-000D-0000-FFFF-FFFF00000000}"/>
  </bookViews>
  <sheets>
    <sheet name="MODELS" sheetId="25" r:id="rId1"/>
    <sheet name="EXCITER-AC4A" sheetId="4" r:id="rId2"/>
    <sheet name="EXCITER-AC8C" sheetId="27" r:id="rId3"/>
    <sheet name="EXCITER-ST4B" sheetId="19" r:id="rId4"/>
    <sheet name="EXCITER-ST4C" sheetId="26" r:id="rId5"/>
    <sheet name="EXCITER-ST1" sheetId="20" r:id="rId6"/>
    <sheet name="PSS-2A" sheetId="21" r:id="rId7"/>
    <sheet name="GOVTURB-IEEEG1" sheetId="22" r:id="rId8"/>
    <sheet name="GOVTURB-TANDEM-SINGLE" sheetId="23" r:id="rId9"/>
    <sheet name="GOVTURB-TANDEM-MULTI" sheetId="24" r:id="rId10"/>
  </sheets>
  <definedNames>
    <definedName name="EXCITER">MODELS!$A$2:$A$4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24" l="1"/>
  <c r="V2" i="24"/>
  <c r="G2" i="24"/>
  <c r="F2" i="24"/>
  <c r="E2" i="24"/>
  <c r="D2" i="24"/>
  <c r="C2" i="24"/>
</calcChain>
</file>

<file path=xl/sharedStrings.xml><?xml version="1.0" encoding="utf-8"?>
<sst xmlns="http://schemas.openxmlformats.org/spreadsheetml/2006/main" count="138" uniqueCount="84">
  <si>
    <t>bus</t>
  </si>
  <si>
    <t>R</t>
  </si>
  <si>
    <t>number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</si>
  <si>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</si>
  <si>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</si>
  <si>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</si>
  <si>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</si>
  <si>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</si>
  <si>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</si>
  <si>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</si>
  <si>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</si>
  <si>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</si>
  <si>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</si>
  <si>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</si>
  <si>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</si>
  <si>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</si>
  <si>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</si>
  <si>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</si>
  <si>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</si>
  <si>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</si>
  <si>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</si>
  <si>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</si>
  <si>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</si>
  <si>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</si>
  <si>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</si>
  <si>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</si>
  <si>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</si>
  <si>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</si>
  <si>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</si>
  <si>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</si>
  <si>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</si>
  <si>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</si>
  <si>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</si>
  <si>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</si>
  <si>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</si>
  <si>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</si>
  <si>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</si>
  <si>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</si>
  <si>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</si>
  <si>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</si>
  <si>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</si>
  <si>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</si>
  <si>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</si>
  <si>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</si>
  <si>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</si>
  <si>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</si>
  <si>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</si>
  <si>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</si>
  <si>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</si>
  <si>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</si>
  <si>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</si>
  <si>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</si>
  <si>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</si>
  <si>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</si>
  <si>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</si>
  <si>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</si>
  <si>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</si>
  <si>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</si>
  <si>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</si>
  <si>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</si>
  <si>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</si>
  <si>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</si>
  <si>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</si>
  <si>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</si>
  <si>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</si>
  <si>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</si>
  <si>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</si>
  <si>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</si>
  <si>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</si>
  <si>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</si>
  <si>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</si>
  <si>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</si>
  <si>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</si>
  <si>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</si>
  <si>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</si>
  <si>
    <t>KIM</t>
  </si>
  <si>
    <t>ST4C</t>
  </si>
  <si>
    <t>TG</t>
  </si>
  <si>
    <t>KDR</t>
  </si>
  <si>
    <t>TDR</t>
  </si>
  <si>
    <t>KD</t>
  </si>
  <si>
    <t>KE</t>
  </si>
  <si>
    <t>TE</t>
  </si>
  <si>
    <t>AC8C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</si>
</sst>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6"/>
  <sheetViews>
    <sheetView workbookViewId="0">
      <selection activeCell="A6" sqref="A6"/>
    </sheetView>
  </sheetViews>
  <sheetFormatPr defaultColWidth="9.109375" defaultRowHeight="13.8" x14ac:dyDescent="0.3"/>
  <cols>
    <col min="1" max="2" width="9.109375" style="4"/>
    <col min="3" max="3" width="13.5546875" style="4" bestFit="1" customWidth="1"/>
    <col min="4" max="16384" width="9.109375" style="4"/>
  </cols>
  <sheetData>
    <row r="1" spans="1:3" x14ac:dyDescent="0.3">
      <c r="A1" s="13" t="s">
        <v>63</v>
      </c>
      <c r="B1" s="19" t="s">
        <v>64</v>
      </c>
      <c r="C1" s="17" t="s">
        <v>65</v>
      </c>
    </row>
    <row r="2" spans="1:3" x14ac:dyDescent="0.3">
      <c r="A2" s="4" t="s">
        <v>66</v>
      </c>
      <c r="B2" s="4" t="s">
        <v>69</v>
      </c>
      <c r="C2" s="4" t="s">
        <v>70</v>
      </c>
    </row>
    <row r="3" spans="1:3" x14ac:dyDescent="0.3">
      <c r="A3" s="4" t="s">
        <v>67</v>
      </c>
      <c r="C3" s="4" t="s">
        <v>71</v>
      </c>
    </row>
    <row r="4" spans="1:3" x14ac:dyDescent="0.3">
      <c r="A4" s="4" t="s">
        <v>68</v>
      </c>
      <c r="C4" s="4" t="s">
        <v>72</v>
      </c>
    </row>
    <row r="5" spans="1:3" x14ac:dyDescent="0.3">
      <c r="A5" s="4" t="s">
        <v>76</v>
      </c>
    </row>
    <row r="6" spans="1:3" x14ac:dyDescent="0.3">
      <c r="A6" s="4" t="s">
        <v>83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Y2"/>
  <sheetViews>
    <sheetView tabSelected="1" zoomScale="85" zoomScaleNormal="85" workbookViewId="0">
      <selection activeCell="Q25" sqref="Q25"/>
    </sheetView>
  </sheetViews>
  <sheetFormatPr defaultColWidth="9.109375" defaultRowHeight="13.8" x14ac:dyDescent="0.3"/>
  <cols>
    <col min="1" max="16384" width="9.109375" style="1"/>
  </cols>
  <sheetData>
    <row r="1" spans="1:25" x14ac:dyDescent="0.3">
      <c r="A1" s="5" t="s">
        <v>2</v>
      </c>
      <c r="B1" s="5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4" t="s">
        <v>1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</row>
    <row r="2" spans="1:25" x14ac:dyDescent="0.3">
      <c r="A2" s="1">
        <v>1</v>
      </c>
      <c r="B2" s="1">
        <v>4</v>
      </c>
      <c r="C2" s="24">
        <f>0.855*1.3</f>
        <v>1.1114999999999999</v>
      </c>
      <c r="D2" s="24">
        <f>1.192*1.3</f>
        <v>1.5496000000000001</v>
      </c>
      <c r="E2" s="24">
        <f>1.155*1.3</f>
        <v>1.5015000000000001</v>
      </c>
      <c r="F2" s="24">
        <f>0.232*1.3</f>
        <v>0.30160000000000003</v>
      </c>
      <c r="G2" s="24">
        <f>0.124*1.3</f>
        <v>0.16120000000000001</v>
      </c>
      <c r="H2" s="1">
        <v>0.05</v>
      </c>
      <c r="I2" s="25">
        <v>0.1</v>
      </c>
      <c r="J2" s="26">
        <v>10</v>
      </c>
      <c r="K2" s="26">
        <v>3.3</v>
      </c>
      <c r="L2" s="26">
        <v>0.5</v>
      </c>
      <c r="M2" s="26">
        <v>0.3</v>
      </c>
      <c r="N2" s="26">
        <v>0.3</v>
      </c>
      <c r="O2" s="26">
        <v>0.2</v>
      </c>
      <c r="P2" s="26">
        <v>0.2</v>
      </c>
      <c r="Q2" s="26">
        <v>62.3</v>
      </c>
      <c r="R2" s="26">
        <v>75.599999999999994</v>
      </c>
      <c r="S2" s="26">
        <v>48.4</v>
      </c>
      <c r="T2" s="26">
        <v>21.8</v>
      </c>
      <c r="U2" s="27">
        <v>0</v>
      </c>
      <c r="V2" s="27">
        <f>0.3104*8</f>
        <v>2.4832000000000001</v>
      </c>
      <c r="W2" s="27">
        <f>0.05*8</f>
        <v>0.4</v>
      </c>
      <c r="X2" s="27">
        <v>0.5</v>
      </c>
      <c r="Y2" s="27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Z5"/>
  <sheetViews>
    <sheetView zoomScaleNormal="100" workbookViewId="0">
      <selection activeCell="B3" sqref="B3"/>
    </sheetView>
  </sheetViews>
  <sheetFormatPr defaultColWidth="8.6640625" defaultRowHeight="13.8" x14ac:dyDescent="0.3"/>
  <cols>
    <col min="1" max="2" width="6.6640625" style="4" customWidth="1"/>
    <col min="3" max="3" width="7.88671875" style="4" bestFit="1" customWidth="1"/>
    <col min="4" max="53" width="6.6640625" style="1" customWidth="1"/>
    <col min="54" max="16384" width="8.6640625" style="1"/>
  </cols>
  <sheetData>
    <row r="1" spans="1:52" s="8" customFormat="1" x14ac:dyDescent="0.25">
      <c r="A1" s="6" t="s">
        <v>2</v>
      </c>
      <c r="B1" s="6" t="s">
        <v>0</v>
      </c>
      <c r="C1" s="20" t="s">
        <v>31</v>
      </c>
      <c r="D1" s="10" t="s">
        <v>27</v>
      </c>
      <c r="E1" s="10" t="s">
        <v>28</v>
      </c>
      <c r="F1" s="10" t="s">
        <v>29</v>
      </c>
      <c r="G1" s="10" t="s">
        <v>30</v>
      </c>
      <c r="H1" s="7"/>
      <c r="I1" s="7"/>
      <c r="J1" s="7"/>
      <c r="K1" s="7"/>
      <c r="L1" s="7"/>
      <c r="M1" s="7"/>
      <c r="N1" s="11"/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3">
      <c r="A2" s="29">
        <v>1</v>
      </c>
      <c r="B2" s="29">
        <v>4</v>
      </c>
      <c r="C2" s="28">
        <v>0.01</v>
      </c>
      <c r="D2" s="2">
        <v>200</v>
      </c>
      <c r="E2" s="2">
        <v>1.4999999999999999E-2</v>
      </c>
      <c r="F2" s="2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3">
      <c r="A3" s="29"/>
      <c r="B3" s="29"/>
      <c r="C3" s="2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3">
      <c r="A4" s="29"/>
      <c r="B4" s="29"/>
      <c r="C4" s="2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3">
      <c r="A5" s="3"/>
      <c r="B5" s="3"/>
      <c r="C5" s="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E057-A304-482D-A639-D1DC61A4E083}">
  <sheetPr>
    <tabColor rgb="FFFFCCFF"/>
  </sheetPr>
  <dimension ref="A1:AZ5"/>
  <sheetViews>
    <sheetView zoomScaleNormal="100" workbookViewId="0">
      <selection activeCell="B3" sqref="B3"/>
    </sheetView>
  </sheetViews>
  <sheetFormatPr defaultColWidth="8.6640625" defaultRowHeight="13.8" x14ac:dyDescent="0.3"/>
  <cols>
    <col min="1" max="2" width="6.6640625" style="4" customWidth="1"/>
    <col min="3" max="3" width="7.88671875" style="4" bestFit="1" customWidth="1"/>
    <col min="4" max="53" width="6.6640625" style="1" customWidth="1"/>
    <col min="54" max="16384" width="8.6640625" style="1"/>
  </cols>
  <sheetData>
    <row r="1" spans="1:52" s="8" customFormat="1" x14ac:dyDescent="0.25">
      <c r="A1" s="6" t="s">
        <v>2</v>
      </c>
      <c r="B1" s="6" t="s">
        <v>0</v>
      </c>
      <c r="C1" s="20" t="s">
        <v>31</v>
      </c>
      <c r="D1" s="10" t="s">
        <v>32</v>
      </c>
      <c r="E1" s="10" t="s">
        <v>33</v>
      </c>
      <c r="F1" s="10" t="s">
        <v>78</v>
      </c>
      <c r="G1" s="10" t="s">
        <v>79</v>
      </c>
      <c r="H1" s="10" t="s">
        <v>27</v>
      </c>
      <c r="I1" s="10" t="s">
        <v>28</v>
      </c>
      <c r="J1" s="10" t="s">
        <v>37</v>
      </c>
      <c r="K1" s="10" t="s">
        <v>38</v>
      </c>
      <c r="L1" s="10" t="s">
        <v>80</v>
      </c>
      <c r="M1" s="10" t="s">
        <v>81</v>
      </c>
      <c r="N1" s="10" t="s">
        <v>82</v>
      </c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3">
      <c r="A2" s="29">
        <v>1</v>
      </c>
      <c r="B2" s="29">
        <v>4</v>
      </c>
      <c r="C2" s="28">
        <v>0.01</v>
      </c>
      <c r="D2" s="2">
        <v>8</v>
      </c>
      <c r="E2" s="2">
        <v>5</v>
      </c>
      <c r="F2" s="2">
        <v>1</v>
      </c>
      <c r="G2" s="2">
        <v>0.02</v>
      </c>
      <c r="H2" s="2">
        <v>1</v>
      </c>
      <c r="I2" s="2">
        <v>0.01</v>
      </c>
      <c r="J2" s="2">
        <v>1</v>
      </c>
      <c r="K2" s="2">
        <v>0.55000000000000004</v>
      </c>
      <c r="L2" s="2">
        <v>1.1000000000000001</v>
      </c>
      <c r="M2" s="2">
        <v>1</v>
      </c>
      <c r="N2" s="2">
        <v>1.2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3">
      <c r="A3" s="29"/>
      <c r="B3" s="29"/>
      <c r="C3" s="2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3">
      <c r="A4" s="29"/>
      <c r="B4" s="29"/>
      <c r="C4" s="2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3">
      <c r="A5" s="3"/>
      <c r="B5" s="3"/>
      <c r="C5" s="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H5"/>
  <sheetViews>
    <sheetView zoomScaleNormal="100" workbookViewId="0">
      <selection activeCell="B3" sqref="B3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34" x14ac:dyDescent="0.3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75</v>
      </c>
      <c r="I1" s="13" t="s">
        <v>35</v>
      </c>
      <c r="J1" s="13" t="s">
        <v>36</v>
      </c>
      <c r="K1" s="13" t="s">
        <v>37</v>
      </c>
      <c r="L1" s="13" t="s">
        <v>38</v>
      </c>
      <c r="M1" s="13" t="s">
        <v>39</v>
      </c>
      <c r="N1" s="9"/>
      <c r="O1" s="9"/>
      <c r="P1" s="9"/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3">
      <c r="A2" s="4">
        <v>1</v>
      </c>
      <c r="B2" s="3">
        <v>4</v>
      </c>
      <c r="C2" s="2">
        <v>0.02</v>
      </c>
      <c r="D2" s="2">
        <v>3.15</v>
      </c>
      <c r="E2" s="2">
        <v>3.15</v>
      </c>
      <c r="F2" s="2">
        <v>0.02</v>
      </c>
      <c r="G2" s="2">
        <v>1</v>
      </c>
      <c r="H2" s="2">
        <v>0</v>
      </c>
      <c r="I2" s="2">
        <v>0</v>
      </c>
      <c r="J2" s="2">
        <v>0</v>
      </c>
      <c r="K2" s="2">
        <v>6.5</v>
      </c>
      <c r="L2" s="2">
        <v>-0.08</v>
      </c>
      <c r="M2" s="2">
        <v>0</v>
      </c>
      <c r="AD2" s="2"/>
      <c r="AE2" s="2"/>
      <c r="AF2" s="2"/>
      <c r="AG2" s="2"/>
      <c r="AH2" s="2"/>
    </row>
    <row r="3" spans="1:34" x14ac:dyDescent="0.3"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AD3" s="2"/>
      <c r="AE3" s="2"/>
      <c r="AF3" s="2"/>
      <c r="AG3" s="2"/>
      <c r="AH3" s="2"/>
    </row>
    <row r="4" spans="1:34" x14ac:dyDescent="0.3">
      <c r="A4" s="3"/>
      <c r="B4" s="3"/>
      <c r="C4" s="3"/>
      <c r="D4" s="2"/>
    </row>
    <row r="5" spans="1:34" x14ac:dyDescent="0.3">
      <c r="A5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849B-67E7-4D7C-849B-495FC01758D3}">
  <sheetPr>
    <tabColor rgb="FFFFCCFF"/>
  </sheetPr>
  <dimension ref="A1:AI5"/>
  <sheetViews>
    <sheetView zoomScaleNormal="100" workbookViewId="0">
      <selection activeCell="A3" sqref="A3:XFD3"/>
    </sheetView>
  </sheetViews>
  <sheetFormatPr defaultColWidth="8.6640625" defaultRowHeight="13.8" x14ac:dyDescent="0.3"/>
  <cols>
    <col min="1" max="2" width="6.6640625" style="4" customWidth="1"/>
    <col min="3" max="53" width="6.6640625" style="1" customWidth="1"/>
    <col min="54" max="16384" width="8.6640625" style="1"/>
  </cols>
  <sheetData>
    <row r="1" spans="1:35" x14ac:dyDescent="0.3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75</v>
      </c>
      <c r="I1" s="13" t="s">
        <v>35</v>
      </c>
      <c r="J1" s="13" t="s">
        <v>77</v>
      </c>
      <c r="K1" s="13" t="s">
        <v>36</v>
      </c>
      <c r="L1" s="13" t="s">
        <v>37</v>
      </c>
      <c r="M1" s="13" t="s">
        <v>38</v>
      </c>
      <c r="N1" s="13" t="s">
        <v>39</v>
      </c>
      <c r="O1" s="9"/>
      <c r="P1" s="9"/>
      <c r="Q1" s="9"/>
      <c r="R1" s="9"/>
      <c r="S1" s="9"/>
      <c r="T1" s="9"/>
      <c r="U1" s="9"/>
      <c r="V1" s="2"/>
      <c r="W1" s="2"/>
      <c r="AE1" s="9"/>
      <c r="AF1" s="9"/>
      <c r="AG1" s="9"/>
      <c r="AH1" s="9"/>
      <c r="AI1" s="2"/>
    </row>
    <row r="2" spans="1:35" x14ac:dyDescent="0.3">
      <c r="A2" s="4">
        <v>1</v>
      </c>
      <c r="B2" s="3">
        <v>4</v>
      </c>
      <c r="C2" s="2">
        <v>0</v>
      </c>
      <c r="D2" s="2">
        <v>20</v>
      </c>
      <c r="E2" s="2">
        <v>20</v>
      </c>
      <c r="F2" s="2">
        <v>0.02</v>
      </c>
      <c r="G2" s="2">
        <v>5</v>
      </c>
      <c r="H2" s="2">
        <v>14.9</v>
      </c>
      <c r="I2" s="2">
        <v>1</v>
      </c>
      <c r="J2" s="2">
        <v>0</v>
      </c>
      <c r="K2" s="2">
        <v>8.8000000000000007</v>
      </c>
      <c r="L2" s="2">
        <v>20</v>
      </c>
      <c r="M2" s="2">
        <v>1.8</v>
      </c>
      <c r="N2" s="2">
        <v>0</v>
      </c>
      <c r="AE2" s="2"/>
      <c r="AF2" s="2"/>
      <c r="AG2" s="2"/>
      <c r="AH2" s="2"/>
      <c r="AI2" s="2"/>
    </row>
    <row r="3" spans="1:35" x14ac:dyDescent="0.3"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AE3" s="2"/>
      <c r="AF3" s="2"/>
      <c r="AG3" s="2"/>
      <c r="AH3" s="2"/>
      <c r="AI3" s="2"/>
    </row>
    <row r="4" spans="1:35" x14ac:dyDescent="0.3">
      <c r="A4" s="3"/>
      <c r="B4" s="3"/>
      <c r="C4" s="3"/>
      <c r="D4" s="2"/>
    </row>
    <row r="5" spans="1:35" x14ac:dyDescent="0.3">
      <c r="A5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Y18"/>
  <sheetViews>
    <sheetView zoomScaleNormal="100" workbookViewId="0">
      <selection activeCell="B3" sqref="B3"/>
    </sheetView>
  </sheetViews>
  <sheetFormatPr defaultColWidth="9.109375" defaultRowHeight="13.2" x14ac:dyDescent="0.25"/>
  <cols>
    <col min="1" max="16384" width="9.109375" style="21"/>
  </cols>
  <sheetData>
    <row r="1" spans="1:51" ht="13.8" x14ac:dyDescent="0.25">
      <c r="A1" s="6" t="s">
        <v>2</v>
      </c>
      <c r="B1" s="6" t="s">
        <v>0</v>
      </c>
      <c r="C1" s="20" t="s">
        <v>31</v>
      </c>
      <c r="D1" s="20" t="s">
        <v>28</v>
      </c>
      <c r="E1" s="20" t="s">
        <v>29</v>
      </c>
      <c r="F1" s="20" t="s">
        <v>30</v>
      </c>
      <c r="G1" s="20" t="s">
        <v>27</v>
      </c>
      <c r="H1" s="20" t="s">
        <v>38</v>
      </c>
      <c r="I1" s="20" t="s">
        <v>73</v>
      </c>
      <c r="J1" s="20" t="s">
        <v>74</v>
      </c>
      <c r="K1" s="8"/>
      <c r="L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ht="13.8" x14ac:dyDescent="0.25">
      <c r="A2" s="8">
        <v>1</v>
      </c>
      <c r="B2" s="7">
        <v>4</v>
      </c>
      <c r="C2" s="8">
        <v>0.01</v>
      </c>
      <c r="D2" s="8">
        <v>0</v>
      </c>
      <c r="E2" s="8">
        <v>10</v>
      </c>
      <c r="F2" s="8">
        <v>1</v>
      </c>
      <c r="G2" s="8">
        <v>200</v>
      </c>
      <c r="H2" s="8">
        <v>0</v>
      </c>
      <c r="I2" s="8">
        <v>0</v>
      </c>
      <c r="J2" s="8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7"/>
      <c r="AF2" s="7"/>
      <c r="AG2" s="7"/>
      <c r="AH2" s="7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3.8" x14ac:dyDescent="0.25">
      <c r="A3" s="8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7"/>
      <c r="AE3" s="7"/>
      <c r="AF3" s="7"/>
      <c r="AG3" s="7"/>
      <c r="AH3" s="7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ht="13.8" x14ac:dyDescent="0.25">
      <c r="A4" s="7"/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ht="13.8" x14ac:dyDescent="0.25">
      <c r="A5" s="7"/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7"/>
      <c r="AX5" s="7"/>
      <c r="AY5" s="7"/>
    </row>
    <row r="6" spans="1:51" ht="13.8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ht="13.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ht="13.8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ht="13.8" x14ac:dyDescent="0.25">
      <c r="A9" s="8"/>
      <c r="B9" s="8"/>
      <c r="C9" s="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5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x14ac:dyDescent="0.25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x14ac:dyDescent="0.25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x14ac:dyDescent="0.25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x14ac:dyDescent="0.25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x14ac:dyDescent="0.25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x14ac:dyDescent="0.25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5:51" x14ac:dyDescent="0.25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5:51" x14ac:dyDescent="0.25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S2"/>
  <sheetViews>
    <sheetView workbookViewId="0">
      <selection activeCell="B3" sqref="B3"/>
    </sheetView>
  </sheetViews>
  <sheetFormatPr defaultColWidth="9.109375" defaultRowHeight="13.8" x14ac:dyDescent="0.25"/>
  <cols>
    <col min="1" max="16384" width="9.109375" style="8"/>
  </cols>
  <sheetData>
    <row r="1" spans="1:19" x14ac:dyDescent="0.25">
      <c r="A1" s="6" t="s">
        <v>2</v>
      </c>
      <c r="B1" s="6" t="s">
        <v>0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10</v>
      </c>
      <c r="L1" s="15" t="s">
        <v>11</v>
      </c>
      <c r="M1" s="15" t="s">
        <v>12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52</v>
      </c>
      <c r="S1" s="15" t="s">
        <v>53</v>
      </c>
    </row>
    <row r="2" spans="1:19" x14ac:dyDescent="0.25">
      <c r="A2" s="8">
        <v>1</v>
      </c>
      <c r="B2" s="8">
        <v>4</v>
      </c>
      <c r="C2" s="8">
        <v>17.068999999999999</v>
      </c>
      <c r="D2" s="8">
        <v>0.158</v>
      </c>
      <c r="E2" s="8">
        <v>1</v>
      </c>
      <c r="F2" s="8">
        <v>2</v>
      </c>
      <c r="G2" s="8">
        <v>2</v>
      </c>
      <c r="H2" s="8">
        <v>2</v>
      </c>
      <c r="I2" s="8">
        <v>0</v>
      </c>
      <c r="J2" s="8">
        <v>0.28000000000000003</v>
      </c>
      <c r="K2" s="8">
        <v>0.04</v>
      </c>
      <c r="L2" s="8">
        <v>0.28000000000000003</v>
      </c>
      <c r="M2" s="8">
        <v>0.12</v>
      </c>
      <c r="N2" s="8">
        <v>0</v>
      </c>
      <c r="O2" s="8">
        <v>2</v>
      </c>
      <c r="P2" s="8">
        <v>0</v>
      </c>
      <c r="Q2" s="8">
        <v>0.1</v>
      </c>
      <c r="R2" s="8">
        <v>1</v>
      </c>
      <c r="S2" s="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S3"/>
  <sheetViews>
    <sheetView zoomScale="85" zoomScaleNormal="85" workbookViewId="0">
      <selection activeCell="R51" sqref="R51"/>
    </sheetView>
  </sheetViews>
  <sheetFormatPr defaultColWidth="9.109375" defaultRowHeight="13.8" x14ac:dyDescent="0.3"/>
  <cols>
    <col min="1" max="16384" width="9.109375" style="1"/>
  </cols>
  <sheetData>
    <row r="1" spans="1:19" x14ac:dyDescent="0.3">
      <c r="A1" s="5" t="s">
        <v>2</v>
      </c>
      <c r="B1" s="5" t="s">
        <v>0</v>
      </c>
      <c r="C1" s="14" t="s">
        <v>1</v>
      </c>
      <c r="D1" s="16" t="s">
        <v>47</v>
      </c>
      <c r="E1" s="16" t="s">
        <v>10</v>
      </c>
      <c r="F1" s="16" t="s">
        <v>11</v>
      </c>
      <c r="G1" s="16" t="s">
        <v>54</v>
      </c>
      <c r="H1" s="17" t="s">
        <v>55</v>
      </c>
      <c r="I1" s="17" t="s">
        <v>56</v>
      </c>
      <c r="J1" s="17" t="s">
        <v>57</v>
      </c>
      <c r="K1" s="17" t="s">
        <v>58</v>
      </c>
      <c r="L1" s="17" t="s">
        <v>59</v>
      </c>
      <c r="M1" s="17" t="s">
        <v>60</v>
      </c>
      <c r="N1" s="17" t="s">
        <v>61</v>
      </c>
      <c r="O1" s="17" t="s">
        <v>62</v>
      </c>
      <c r="P1" s="17" t="s">
        <v>12</v>
      </c>
      <c r="Q1" s="17" t="s">
        <v>13</v>
      </c>
      <c r="R1" s="17" t="s">
        <v>48</v>
      </c>
      <c r="S1" s="17" t="s">
        <v>49</v>
      </c>
    </row>
    <row r="2" spans="1:19" x14ac:dyDescent="0.3">
      <c r="A2" s="1">
        <v>1</v>
      </c>
      <c r="B2" s="1">
        <v>4</v>
      </c>
      <c r="C2" s="1">
        <v>0.05</v>
      </c>
      <c r="D2" s="23">
        <v>0</v>
      </c>
      <c r="E2" s="23">
        <v>0</v>
      </c>
      <c r="F2">
        <v>0.1</v>
      </c>
      <c r="G2" s="1">
        <v>0</v>
      </c>
      <c r="H2">
        <v>0.3</v>
      </c>
      <c r="I2">
        <v>0.3</v>
      </c>
      <c r="J2">
        <v>0.4</v>
      </c>
      <c r="K2">
        <v>0</v>
      </c>
      <c r="L2">
        <v>0</v>
      </c>
      <c r="M2">
        <v>0</v>
      </c>
      <c r="N2">
        <v>0</v>
      </c>
      <c r="O2">
        <v>0</v>
      </c>
      <c r="P2" s="1">
        <v>0.3</v>
      </c>
      <c r="Q2" s="1">
        <v>7</v>
      </c>
      <c r="R2" s="1">
        <v>0.6</v>
      </c>
      <c r="S2" s="1">
        <v>0</v>
      </c>
    </row>
    <row r="3" spans="1:19" x14ac:dyDescent="0.3">
      <c r="D3" s="23"/>
      <c r="E3" s="23"/>
      <c r="F3"/>
      <c r="H3"/>
      <c r="I3"/>
      <c r="J3"/>
      <c r="K3"/>
      <c r="L3"/>
      <c r="M3"/>
      <c r="N3"/>
      <c r="O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E4"/>
  <sheetViews>
    <sheetView workbookViewId="0">
      <selection activeCell="A3" sqref="A3:XFD3"/>
    </sheetView>
  </sheetViews>
  <sheetFormatPr defaultColWidth="9.109375" defaultRowHeight="13.8" x14ac:dyDescent="0.3"/>
  <cols>
    <col min="1" max="16384" width="9.109375" style="1"/>
  </cols>
  <sheetData>
    <row r="1" spans="1:5" x14ac:dyDescent="0.3">
      <c r="A1" s="5" t="s">
        <v>2</v>
      </c>
      <c r="B1" s="5" t="s">
        <v>0</v>
      </c>
      <c r="C1" s="14" t="s">
        <v>1</v>
      </c>
      <c r="D1" s="12" t="s">
        <v>3</v>
      </c>
      <c r="E1" s="12" t="s">
        <v>4</v>
      </c>
    </row>
    <row r="2" spans="1:5" x14ac:dyDescent="0.3">
      <c r="A2" s="29">
        <v>1</v>
      </c>
      <c r="B2" s="29">
        <v>4</v>
      </c>
      <c r="C2" s="1">
        <v>0.05</v>
      </c>
      <c r="D2" s="1">
        <v>0.25</v>
      </c>
      <c r="E2" s="1">
        <v>5</v>
      </c>
    </row>
    <row r="3" spans="1:5" x14ac:dyDescent="0.3">
      <c r="A3" s="2"/>
      <c r="B3" s="2"/>
    </row>
    <row r="4" spans="1:5" x14ac:dyDescent="0.3">
      <c r="A4" s="29"/>
      <c r="B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MODELS</vt:lpstr>
      <vt:lpstr>EXCITER-AC4A</vt:lpstr>
      <vt:lpstr>EXCITER-AC8C</vt:lpstr>
      <vt:lpstr>EXCITER-ST4B</vt:lpstr>
      <vt:lpstr>EXCITER-ST4C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Josep</cp:lastModifiedBy>
  <cp:revision>31</cp:revision>
  <dcterms:created xsi:type="dcterms:W3CDTF">2022-02-25T19:10:54Z</dcterms:created>
  <dcterms:modified xsi:type="dcterms:W3CDTF">2024-11-26T15:31:59Z</dcterms:modified>
  <dc:language>en-US</dc:language>
</cp:coreProperties>
</file>