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Herramientas_Heroku\Data_set_base\"/>
    </mc:Choice>
  </mc:AlternateContent>
  <xr:revisionPtr revIDLastSave="0" documentId="13_ncr:1_{9C584A6E-F1AD-4D53-9499-5B0FCEB88946}" xr6:coauthVersionLast="47" xr6:coauthVersionMax="47" xr10:uidLastSave="{00000000-0000-0000-0000-000000000000}"/>
  <bookViews>
    <workbookView xWindow="5250" yWindow="990" windowWidth="14400" windowHeight="10755" xr2:uid="{00000000-000D-0000-FFFF-FFFF00000000}"/>
  </bookViews>
  <sheets>
    <sheet name="Paneles" sheetId="1" r:id="rId1"/>
    <sheet name="Bateri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C3" i="2"/>
  <c r="C5" i="2"/>
  <c r="C4" i="2"/>
  <c r="B4" i="2"/>
</calcChain>
</file>

<file path=xl/sharedStrings.xml><?xml version="1.0" encoding="utf-8"?>
<sst xmlns="http://schemas.openxmlformats.org/spreadsheetml/2006/main" count="31" uniqueCount="30">
  <si>
    <t>Descripcion</t>
  </si>
  <si>
    <t>Tipo1</t>
  </si>
  <si>
    <t>Tipo2</t>
  </si>
  <si>
    <t>Costo Panel (cop)</t>
  </si>
  <si>
    <t>Area (m2)</t>
  </si>
  <si>
    <t>Potencia (W) STC</t>
  </si>
  <si>
    <t>%deg/anual</t>
  </si>
  <si>
    <t>Voc_STC</t>
  </si>
  <si>
    <t>Isc_STC</t>
  </si>
  <si>
    <t>Vmp_STC</t>
  </si>
  <si>
    <t>Imp_STC</t>
  </si>
  <si>
    <t>Tc_Voc</t>
  </si>
  <si>
    <t>Tc_Isc</t>
  </si>
  <si>
    <t>Tc_Pmax</t>
  </si>
  <si>
    <t>Costo Batería (usd)</t>
  </si>
  <si>
    <t>Capacidad E nom (Wh)</t>
  </si>
  <si>
    <t>Capacidad E inf (Wh)</t>
  </si>
  <si>
    <t>Capacidad E sup (Wh)</t>
  </si>
  <si>
    <t>Potencia recomend (W)</t>
  </si>
  <si>
    <t>Potencia superior (W)</t>
  </si>
  <si>
    <t>Eficiencia</t>
  </si>
  <si>
    <t>Años útiles</t>
  </si>
  <si>
    <t>Tensión (V)</t>
  </si>
  <si>
    <t>Costo Batería amort</t>
  </si>
  <si>
    <t>Costo instalación control 2 ejes (cop)</t>
  </si>
  <si>
    <t>Costo instalación control 1 eje (cop)</t>
  </si>
  <si>
    <t>Q.PEAK DUO L G7.2</t>
  </si>
  <si>
    <t>JA SOLAR DEEP BLUE 3</t>
  </si>
  <si>
    <t>ERA SOLAR ESPHSC</t>
  </si>
  <si>
    <t>Costo instalación (Inversores,cables,montura) (cop)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</si>
</sst>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6" fontId="0" fillId="0" borderId="0" xfId="1" applyNumberFormat="1" applyFont="1" applyFill="1" applyBorder="1"/>
    <xf numFmtId="3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 applyAlignment="1">
      <alignment horizontal="right"/>
    </xf>
  </cellXfs>
  <cellStyles count="2">
    <cellStyle name="Moneda 2" xfId="1" xr:uid="{D040C26B-2BB1-4EA9-8EBF-FF9E0F93FF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E4" sqref="E4"/>
    </sheetView>
  </sheetViews>
  <sheetFormatPr baseColWidth="10" defaultColWidth="17.140625" defaultRowHeight="15" x14ac:dyDescent="0.25"/>
  <cols>
    <col min="1" max="1" width="29.42578125" style="1" customWidth="1"/>
    <col min="2" max="16384" width="17.140625" style="1"/>
  </cols>
  <sheetData>
    <row r="1" spans="1:4" x14ac:dyDescent="0.25">
      <c r="A1" s="1" t="s">
        <v>0</v>
      </c>
      <c r="B1" s="11" t="s">
        <v>26</v>
      </c>
      <c r="C1" s="11" t="s">
        <v>27</v>
      </c>
      <c r="D1" s="11" t="s">
        <v>28</v>
      </c>
    </row>
    <row r="2" spans="1:4" x14ac:dyDescent="0.25">
      <c r="A2" s="1" t="s">
        <v>3</v>
      </c>
      <c r="B2" s="10">
        <v>765800</v>
      </c>
      <c r="C2" s="10">
        <v>788900</v>
      </c>
      <c r="D2" s="10">
        <v>704600</v>
      </c>
    </row>
    <row r="3" spans="1:4" x14ac:dyDescent="0.25">
      <c r="A3" s="1" t="s">
        <v>29</v>
      </c>
      <c r="B3" s="1">
        <v>490000</v>
      </c>
      <c r="C3" s="1">
        <v>496125</v>
      </c>
      <c r="D3" s="1">
        <v>465500</v>
      </c>
    </row>
    <row r="4" spans="1:4" x14ac:dyDescent="0.25">
      <c r="A4" s="1" t="s">
        <v>25</v>
      </c>
      <c r="B4" s="1">
        <v>360000</v>
      </c>
      <c r="C4" s="1">
        <v>364500</v>
      </c>
      <c r="D4" s="1">
        <v>342000</v>
      </c>
    </row>
    <row r="5" spans="1:4" x14ac:dyDescent="0.25">
      <c r="A5" s="1" t="s">
        <v>24</v>
      </c>
      <c r="B5" s="1">
        <v>720000</v>
      </c>
      <c r="C5" s="1">
        <v>729000</v>
      </c>
      <c r="D5" s="1">
        <v>684000</v>
      </c>
    </row>
    <row r="6" spans="1:4" x14ac:dyDescent="0.25">
      <c r="A6" s="1" t="s">
        <v>4</v>
      </c>
      <c r="B6" s="1">
        <v>2.0150000000000001</v>
      </c>
      <c r="C6" s="1">
        <v>1.9527000000000001</v>
      </c>
      <c r="D6" s="1">
        <v>1.8217000000000001</v>
      </c>
    </row>
    <row r="7" spans="1:4" x14ac:dyDescent="0.25">
      <c r="A7" s="1" t="s">
        <v>5</v>
      </c>
      <c r="B7" s="1">
        <v>400</v>
      </c>
      <c r="C7" s="1">
        <v>405</v>
      </c>
      <c r="D7" s="1">
        <v>380</v>
      </c>
    </row>
    <row r="8" spans="1:4" x14ac:dyDescent="0.25">
      <c r="A8" s="1" t="s">
        <v>6</v>
      </c>
      <c r="B8" s="1">
        <v>0.625</v>
      </c>
      <c r="C8" s="1">
        <v>0.68</v>
      </c>
      <c r="D8" s="1">
        <v>0.5</v>
      </c>
    </row>
    <row r="9" spans="1:4" x14ac:dyDescent="0.25">
      <c r="A9" s="1" t="s">
        <v>7</v>
      </c>
      <c r="B9" s="1">
        <v>48.96</v>
      </c>
      <c r="C9" s="1">
        <v>37.229999999999997</v>
      </c>
      <c r="D9" s="1">
        <v>41.3</v>
      </c>
    </row>
    <row r="10" spans="1:4" x14ac:dyDescent="0.25">
      <c r="A10" s="3" t="s">
        <v>8</v>
      </c>
      <c r="B10" s="1">
        <v>10.19</v>
      </c>
      <c r="C10" s="1">
        <v>13.87</v>
      </c>
      <c r="D10" s="1">
        <v>11.69</v>
      </c>
    </row>
    <row r="11" spans="1:4" x14ac:dyDescent="0.25">
      <c r="A11" s="1" t="s">
        <v>9</v>
      </c>
      <c r="B11" s="1">
        <v>41.23</v>
      </c>
      <c r="C11" s="1">
        <v>31.45</v>
      </c>
      <c r="D11" s="1">
        <v>34.799999999999997</v>
      </c>
    </row>
    <row r="12" spans="1:4" x14ac:dyDescent="0.25">
      <c r="A12" s="1" t="s">
        <v>10</v>
      </c>
      <c r="B12" s="1">
        <v>9.6999999999999993</v>
      </c>
      <c r="C12" s="1">
        <v>12.98</v>
      </c>
      <c r="D12" s="1">
        <v>10.92</v>
      </c>
    </row>
    <row r="13" spans="1:4" x14ac:dyDescent="0.25">
      <c r="A13" s="1" t="s">
        <v>11</v>
      </c>
      <c r="B13" s="1">
        <v>-0.28999999999999998</v>
      </c>
      <c r="C13" s="1">
        <v>-0.28999999999999998</v>
      </c>
      <c r="D13" s="1">
        <v>-0.37</v>
      </c>
    </row>
    <row r="14" spans="1:4" x14ac:dyDescent="0.25">
      <c r="A14" s="1" t="s">
        <v>12</v>
      </c>
      <c r="B14" s="1">
        <v>4.8000000000000001E-2</v>
      </c>
      <c r="C14" s="1">
        <v>0.05</v>
      </c>
      <c r="D14" s="1">
        <v>0.05</v>
      </c>
    </row>
    <row r="15" spans="1:4" x14ac:dyDescent="0.25">
      <c r="A15" s="1" t="s">
        <v>13</v>
      </c>
      <c r="B15" s="1">
        <v>-0.35</v>
      </c>
      <c r="C15" s="1">
        <v>-0.39</v>
      </c>
      <c r="D15" s="1">
        <v>-0.37</v>
      </c>
    </row>
    <row r="21" spans="4:17" x14ac:dyDescent="0.25"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</row>
    <row r="22" spans="4:17" x14ac:dyDescent="0.25">
      <c r="K22" s="6"/>
      <c r="L22" s="2"/>
      <c r="M22" s="7"/>
      <c r="N22" s="7"/>
      <c r="O22" s="8"/>
      <c r="P22" s="8"/>
      <c r="Q22" s="9"/>
    </row>
    <row r="23" spans="4:17" x14ac:dyDescent="0.25">
      <c r="L23" s="2"/>
      <c r="M23" s="7"/>
      <c r="N23" s="7"/>
      <c r="O23" s="8"/>
      <c r="P23" s="8"/>
      <c r="Q23" s="9"/>
    </row>
    <row r="24" spans="4:17" x14ac:dyDescent="0.25">
      <c r="L24" s="2"/>
      <c r="M24" s="7"/>
      <c r="N24" s="7"/>
      <c r="O24" s="8"/>
      <c r="P24" s="8"/>
      <c r="Q24" s="9"/>
    </row>
    <row r="26" spans="4:17" x14ac:dyDescent="0.25">
      <c r="K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95E-86DF-4AA0-A43B-3A55D9FC6B7A}">
  <dimension ref="A1:C11"/>
  <sheetViews>
    <sheetView workbookViewId="0">
      <selection activeCell="A13" sqref="A13:A14"/>
    </sheetView>
  </sheetViews>
  <sheetFormatPr baseColWidth="10" defaultRowHeight="15" x14ac:dyDescent="0.25"/>
  <cols>
    <col min="1" max="1" width="2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</v>
      </c>
      <c r="B2">
        <v>1827.84</v>
      </c>
      <c r="C2">
        <v>844.47</v>
      </c>
    </row>
    <row r="3" spans="1:3" x14ac:dyDescent="0.25">
      <c r="A3" t="s">
        <v>15</v>
      </c>
      <c r="B3">
        <v>3552</v>
      </c>
      <c r="C3">
        <f>12*208</f>
        <v>2496</v>
      </c>
    </row>
    <row r="4" spans="1:3" x14ac:dyDescent="0.25">
      <c r="A4" t="s">
        <v>16</v>
      </c>
      <c r="B4">
        <f>+B3*0.099099099</f>
        <v>351.99999964799997</v>
      </c>
      <c r="C4">
        <f>0.2*C3</f>
        <v>499.20000000000005</v>
      </c>
    </row>
    <row r="5" spans="1:3" x14ac:dyDescent="0.25">
      <c r="A5" t="s">
        <v>17</v>
      </c>
      <c r="B5">
        <v>3552</v>
      </c>
      <c r="C5">
        <f>+C3</f>
        <v>2496</v>
      </c>
    </row>
    <row r="6" spans="1:3" x14ac:dyDescent="0.25">
      <c r="A6" t="s">
        <v>18</v>
      </c>
      <c r="B6">
        <f>48*37</f>
        <v>1776</v>
      </c>
      <c r="C6">
        <v>24.96</v>
      </c>
    </row>
    <row r="7" spans="1:3" x14ac:dyDescent="0.25">
      <c r="A7" t="s">
        <v>19</v>
      </c>
      <c r="B7">
        <f>48*74</f>
        <v>3552</v>
      </c>
      <c r="C7">
        <v>1236</v>
      </c>
    </row>
    <row r="8" spans="1:3" x14ac:dyDescent="0.25">
      <c r="A8" t="s">
        <v>20</v>
      </c>
      <c r="B8">
        <v>0.95</v>
      </c>
      <c r="C8">
        <v>0.9</v>
      </c>
    </row>
    <row r="9" spans="1:3" x14ac:dyDescent="0.25">
      <c r="A9" t="s">
        <v>21</v>
      </c>
      <c r="B9">
        <v>15</v>
      </c>
      <c r="C9">
        <v>5</v>
      </c>
    </row>
    <row r="10" spans="1:3" x14ac:dyDescent="0.25">
      <c r="A10" t="s">
        <v>22</v>
      </c>
      <c r="B10">
        <v>48</v>
      </c>
      <c r="C10">
        <v>12</v>
      </c>
    </row>
    <row r="11" spans="1:3" x14ac:dyDescent="0.25">
      <c r="A11" t="s">
        <v>23</v>
      </c>
      <c r="B11">
        <v>0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Paneles</vt:lpstr>
      <vt:lpstr>Baterias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Santiago Murillo Roa</dc:creator>
  <cp:lastModifiedBy>Nicolas Santiago Murillo Roa</cp:lastModifiedBy>
  <dcterms:created xsi:type="dcterms:W3CDTF">2015-06-05T18:19:34Z</dcterms:created>
  <dcterms:modified xsi:type="dcterms:W3CDTF">2021-08-29T19:59:05Z</dcterms:modified>
</cp:coreProperties>
</file>