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akeData_2\"/>
    </mc:Choice>
  </mc:AlternateContent>
  <bookViews>
    <workbookView xWindow="0" yWindow="0" windowWidth="23040" windowHeight="8268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<sst xmlns="http://schemas.openxmlformats.org/spreadsheetml/2006/main" count="30" uniqueCount="30">
  <si>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HỌ VÀ TÊN</t>
  </si>
  <si>
    <t>TỔNG SỐ SV</t>
  </si>
  <si>
    <t>TỔNG HỢP SV DỰ THI</t>
  </si>
  <si>
    <t>Số lớp</t>
  </si>
  <si>
    <t>Tổng hợp lớp thi</t>
  </si>
  <si>
    <t>Cần xem xét</t>
  </si>
  <si>
    <t>TÊN ĐĂNG NHẬP</t>
  </si>
  <si>
    <t>BM</t>
  </si>
  <si>
    <t>Số Pass</t>
  </si>
  <si>
    <t>Số Faill</t>
  </si>
  <si>
    <t>Số cấm thi</t>
  </si>
  <si>
    <t>% Pass</t>
  </si>
  <si>
    <t>% Fail</t>
  </si>
  <si>
    <t>% Cấm thi</t>
  </si>
  <si>
    <t>Lớp cấm thi &gt;20%</t>
  </si>
  <si>
    <t>%</t>
  </si>
  <si>
    <t>Lớp cấm thi &gt;10%</t>
  </si>
  <si>
    <t>Lớp cấm thi &lt;3%</t>
  </si>
  <si>
    <t>Kỳ Học</t>
  </si>
  <si>
    <t>Block</t>
  </si>
  <si>
    <t>annv22</t>
  </si>
  <si>
    <t>Nguyễn Vân Anh</t>
  </si>
  <si>
    <t>UDPM</t>
  </si>
  <si>
    <t/>
  </si>
  <si>
    <t>SP23</t>
  </si>
  <si>
    <t>Thêm thành công</t>
  </si>
  <si>
    <t>annv23</t>
  </si>
  <si>
    <t>Nguyễn Vũ Anh</t>
  </si>
  <si>
    <t>annv25</t>
  </si>
  <si>
    <t>Nguyễn Vũ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</si>
</sst>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&quot;Times New Roman&quot;"/>
    </font>
    <font>
      <sz val="11"/>
      <color rgb="FF000000"/>
      <name val="Calibri"/>
      <family val="2"/>
    </font>
    <font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90EE90" tint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applyFont="1" fillId="2" applyFill="1" borderId="0" xfId="0" applyAlignment="1">
      <alignment horizontal="center" wrapText="1"/>
    </xf>
    <xf numFmtId="0" fontId="1" applyFont="1" fillId="3" applyFill="1" borderId="0" xfId="0" applyAlignment="1">
      <alignment horizontal="center" wrapText="1"/>
    </xf>
    <xf numFmtId="0" fontId="2" applyFont="1" fillId="0" borderId="0" xfId="0" applyAlignment="1">
      <alignment horizontal="center"/>
    </xf>
    <xf numFmtId="164" applyNumberFormat="1" fontId="2" applyFont="1" fillId="0" borderId="0" xfId="0" applyAlignment="1">
      <alignment horizontal="center"/>
    </xf>
    <xf numFmtId="0" fontId="3" applyFont="1" fillId="2" applyFill="1" borderId="0" xfId="0" applyAlignment="1">
      <alignment horizontal="center" wrapText="1"/>
    </xf>
    <xf numFmtId="0" fontId="1" applyFont="1" fillId="2" applyFill="1" borderId="1" applyBorder="1" xfId="0" applyAlignment="1">
      <alignment horizontal="center" wrapText="1"/>
    </xf>
    <xf numFmtId="0" fontId="1" applyFont="1" fillId="2" applyFill="1" borderId="2" applyBorder="1" xfId="0" applyAlignment="1">
      <alignment horizontal="center" wrapText="1"/>
    </xf>
    <xf numFmtId="0" fontId="1" applyFont="1" fillId="3" applyFill="1" borderId="2" applyBorder="1" xfId="0" applyAlignment="1">
      <alignment horizontal="center" wrapText="1"/>
    </xf>
    <xf numFmtId="0" fontId="3" applyFont="1" fillId="2" applyFill="1" borderId="5" applyBorder="1" xfId="0" applyAlignment="1">
      <alignment horizontal="center" wrapText="1"/>
    </xf>
    <xf numFmtId="0" fontId="5" applyFont="1" fillId="2" applyFill="1" borderId="4" applyBorder="1" xfId="0" applyAlignment="1">
      <alignment horizontal="center"/>
    </xf>
    <xf numFmtId="0" fontId="5" applyFont="1" fillId="3" applyFill="1" borderId="4" applyBorder="1" xfId="0" applyAlignment="1">
      <alignment horizontal="center"/>
    </xf>
    <xf numFmtId="0" fontId="1" applyFont="1" fillId="3" applyFill="1" borderId="4" applyBorder="1" xfId="0" applyAlignment="1">
      <alignment horizontal="center" wrapText="1"/>
    </xf>
    <xf numFmtId="0" fontId="6" applyFont="1" fillId="2" applyFill="1" borderId="4" applyBorder="1" xfId="0" applyAlignment="1">
      <alignment horizontal="center" wrapText="1"/>
    </xf>
    <xf numFmtId="0" fontId="3" applyFont="1" fillId="2" applyFill="1" borderId="4" applyBorder="1" xfId="0" applyAlignment="1">
      <alignment horizontal="center" wrapText="1"/>
    </xf>
    <xf numFmtId="0" fontId="7" applyFont="1" fillId="0" borderId="1" applyBorder="1" xfId="0" applyAlignment="1">
      <alignment horizontal="center" vertical="center"/>
    </xf>
    <xf numFmtId="0" fontId="2" applyFont="1" fillId="0" borderId="3" applyBorder="1" xfId="0" applyAlignment="1">
      <alignment horizontal="center"/>
    </xf>
    <xf numFmtId="0" fontId="4" applyFont="1" fillId="0" borderId="3" applyBorder="1" xfId="0"/>
    <xf numFmtId="0" fontId="4" applyFont="1" fillId="0" borderId="4" applyBorder="1" xfId="0"/>
    <xf numFmtId="0" fontId="11" applyFont="1" fillId="0" borderId="0"/>
    <xf numFmtId="0" fontId="9" applyFont="1" fillId="4" applyFill="1" borderId="6" applyBorder="1" xfId="0" applyAlignment="1">
      <alignment horizontal="center"/>
    </xf>
    <xf numFmtId="0" fontId="8" applyFont="1" fillId="4" applyFill="1" borderId="4" applyBorder="1" xfId="0" applyAlignment="1">
      <alignment horizontal="center"/>
    </xf>
    <xf numFmtId="0" fontId="10" applyFont="1" fillId="4" applyFill="1" borderId="6" applyBorder="1" xfId="0" applyAlignment="1">
      <alignment horizontal="center"/>
    </xf>
    <xf numFmtId="164" applyNumberFormat="1" fontId="8" applyFont="1" fillId="4" applyFill="1" borderId="4" applyBorder="1" xfId="0" applyAlignment="1">
      <alignment horizontal="center"/>
    </xf>
    <xf numFmtId="0" fontId="5" applyFont="1" fillId="4" applyFill="1" borderId="4" applyBorder="1" xfId="0" applyAlignment="1">
      <alignment horizontal="center"/>
    </xf>
    <xf numFmtId="0" fontId="2" applyFont="1" fillId="4" applyFill="1" borderId="0" xfId="0" applyAlignment="1">
      <alignment horizontal="center"/>
    </xf>
  </cellXfs>
  <cellStyles count="1">
    <cellStyle name="Normal" xfId="0" builtinId="0"/>
  </cellStyles>
  <dxfs count="60"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660000"/>
          <bgColor rgb="FF66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660000"/>
          <bgColor rgb="FF66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660000"/>
          <bgColor rgb="FF66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660000"/>
          <bgColor rgb="FF66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660000"/>
          <bgColor rgb="FF66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660000"/>
          <bgColor rgb="FF66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I1" workbookViewId="0">
      <selection activeCell="A6" sqref="A6:XFD6"/>
    </sheetView>
  </sheetViews>
  <sheetFormatPr defaultColWidth="12.6640625" defaultRowHeight="14.4"/>
  <cols>
    <col min="2" max="2" width="23.6640625" customWidth="1"/>
    <col min="3" max="4" width="10.109375" customWidth="1"/>
    <col min="5" max="5" width="9.6640625" customWidth="1"/>
    <col min="6" max="6" width="8" customWidth="1"/>
    <col min="7" max="7" width="7.44140625" customWidth="1"/>
    <col min="8" max="8" width="7.33203125" customWidth="1"/>
    <col min="9" max="9" width="9.109375" customWidth="1"/>
  </cols>
  <sheetData>
    <row r="1" ht="15.6">
      <c r="A1" s="1"/>
      <c r="B1" s="1"/>
      <c r="C1" s="2"/>
      <c r="D1" s="2"/>
      <c r="E1" s="3"/>
      <c r="F1" s="3"/>
      <c r="G1" s="3"/>
      <c r="H1" s="4">
        <f>AVERAGE(H4:H6)</f>
        <v>0.8011330458848542</v>
      </c>
      <c r="I1" s="4">
        <f>AVERAGE(I4:I6)</f>
        <v>0.022224696813122852</v>
      </c>
      <c r="J1" s="4">
        <f>AVERAGE(J4:J6)</f>
        <v>0.20103092783505158</v>
      </c>
      <c r="K1" s="5"/>
      <c r="L1" s="3"/>
      <c r="M1" s="3"/>
      <c r="N1" s="3"/>
      <c r="O1" s="3"/>
      <c r="P1" s="3"/>
      <c r="Q1" s="3"/>
      <c r="R1" s="5"/>
      <c r="S1" s="3"/>
      <c r="T1" s="3"/>
    </row>
    <row r="2" ht="31.2">
      <c r="A2" s="6"/>
      <c r="B2" s="7" t="s">
        <v>0</v>
      </c>
      <c r="C2" s="8"/>
      <c r="D2" s="8" t="s">
        <v>1</v>
      </c>
      <c r="E2" s="16" t="s">
        <v>2</v>
      </c>
      <c r="F2" s="17"/>
      <c r="G2" s="17"/>
      <c r="H2" s="17"/>
      <c r="I2" s="17"/>
      <c r="J2" s="18"/>
      <c r="K2" s="9" t="s">
        <v>3</v>
      </c>
      <c r="L2" s="16" t="s">
        <v>4</v>
      </c>
      <c r="M2" s="17"/>
      <c r="N2" s="17"/>
      <c r="O2" s="17"/>
      <c r="P2" s="17"/>
      <c r="Q2" s="18"/>
      <c r="R2" s="9" t="s">
        <v>5</v>
      </c>
      <c r="S2" s="3"/>
      <c r="T2" s="3"/>
    </row>
    <row r="3" ht="46.8">
      <c r="A3" s="6" t="s">
        <v>6</v>
      </c>
      <c r="B3" s="10"/>
      <c r="C3" s="11" t="s">
        <v>7</v>
      </c>
      <c r="D3" s="11"/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0"/>
      <c r="L3" s="13" t="s">
        <v>14</v>
      </c>
      <c r="M3" s="14" t="s">
        <v>15</v>
      </c>
      <c r="N3" s="13" t="s">
        <v>16</v>
      </c>
      <c r="O3" s="14" t="s">
        <v>15</v>
      </c>
      <c r="P3" s="13" t="s">
        <v>17</v>
      </c>
      <c r="Q3" s="14" t="s">
        <v>15</v>
      </c>
      <c r="R3" s="10"/>
      <c r="S3" s="15" t="s">
        <v>18</v>
      </c>
      <c r="T3" s="15" t="s">
        <v>19</v>
      </c>
    </row>
    <row r="4" ht="15.6">
      <c r="A4" s="20" t="s">
        <v>20</v>
      </c>
      <c r="B4" s="21" t="s">
        <v>21</v>
      </c>
      <c r="C4" s="22" t="s">
        <v>22</v>
      </c>
      <c r="D4" s="21">
        <v>266</v>
      </c>
      <c r="E4" s="21">
        <v>194</v>
      </c>
      <c r="F4" s="21">
        <v>1</v>
      </c>
      <c r="G4" s="21">
        <f ref="G4:G6" t="shared" si="0">D4-E4-F4</f>
        <v>71</v>
      </c>
      <c r="H4" s="23">
        <f ref="H4:H6" t="shared" si="1">E4/D4</f>
        <v>0.7293233082706767</v>
      </c>
      <c r="I4" s="23">
        <f ref="I4:I6" t="shared" si="2">F4/D4</f>
        <v>0.0037593984962406013</v>
      </c>
      <c r="J4" s="23">
        <f ref="J4:J6" t="shared" si="3">39/194</f>
        <v>0.20103092783505155</v>
      </c>
      <c r="K4" s="21">
        <v>6</v>
      </c>
      <c r="L4" s="21">
        <v>0</v>
      </c>
      <c r="M4" s="23">
        <f ref="M4:M6" t="shared" si="4">L4/K4</f>
        <v>0</v>
      </c>
      <c r="N4" s="21">
        <v>1</v>
      </c>
      <c r="O4" s="23">
        <f ref="O4:O6" t="shared" si="5">N4/K4</f>
        <v>0.16666666666666666</v>
      </c>
      <c r="P4" s="21">
        <v>0</v>
      </c>
      <c r="Q4" s="23">
        <v>0</v>
      </c>
      <c r="R4" s="24" t="s">
        <v>23</v>
      </c>
      <c r="S4" s="25" t="s">
        <v>24</v>
      </c>
      <c r="T4" s="25">
        <v>1</v>
      </c>
      <c r="U4" s="19" t="s">
        <v>25</v>
      </c>
    </row>
    <row r="5" ht="15.6">
      <c r="A5" s="20" t="s">
        <v>26</v>
      </c>
      <c r="B5" s="21" t="s">
        <v>27</v>
      </c>
      <c r="C5" s="22" t="s">
        <v>22</v>
      </c>
      <c r="D5" s="21">
        <v>200</v>
      </c>
      <c r="E5" s="21">
        <v>186</v>
      </c>
      <c r="F5" s="21">
        <v>5</v>
      </c>
      <c r="G5" s="21">
        <f t="shared" si="0"/>
        <v>9</v>
      </c>
      <c r="H5" s="23">
        <f t="shared" si="1"/>
        <v>0.93</v>
      </c>
      <c r="I5" s="23">
        <f t="shared" si="2"/>
        <v>0.025</v>
      </c>
      <c r="J5" s="23">
        <f t="shared" si="3"/>
        <v>0.20103092783505155</v>
      </c>
      <c r="K5" s="21">
        <v>6</v>
      </c>
      <c r="L5" s="21">
        <v>0</v>
      </c>
      <c r="M5" s="23">
        <f t="shared" si="4"/>
        <v>0</v>
      </c>
      <c r="N5" s="21">
        <v>1</v>
      </c>
      <c r="O5" s="23">
        <f t="shared" si="5"/>
        <v>0.16666666666666666</v>
      </c>
      <c r="P5" s="21">
        <v>0</v>
      </c>
      <c r="Q5" s="23">
        <v>0</v>
      </c>
      <c r="R5" s="24" t="s">
        <v>23</v>
      </c>
      <c r="S5" s="25" t="s">
        <v>24</v>
      </c>
      <c r="T5" s="25">
        <v>1</v>
      </c>
      <c r="U5" s="19" t="s">
        <v>25</v>
      </c>
    </row>
    <row r="6" ht="15.6">
      <c r="A6" s="20" t="s">
        <v>28</v>
      </c>
      <c r="B6" s="21" t="s">
        <v>29</v>
      </c>
      <c r="C6" s="22" t="s">
        <v>22</v>
      </c>
      <c r="D6" s="21">
        <v>211</v>
      </c>
      <c r="E6" s="21">
        <v>157</v>
      </c>
      <c r="F6" s="21">
        <v>8</v>
      </c>
      <c r="G6" s="21">
        <f t="shared" si="0"/>
        <v>46</v>
      </c>
      <c r="H6" s="23">
        <f t="shared" si="1"/>
        <v>0.7440758293838863</v>
      </c>
      <c r="I6" s="23">
        <f t="shared" si="2"/>
        <v>0.037914691943127965</v>
      </c>
      <c r="J6" s="23">
        <f t="shared" si="3"/>
        <v>0.20103092783505155</v>
      </c>
      <c r="K6" s="21">
        <v>6</v>
      </c>
      <c r="L6" s="21">
        <v>0</v>
      </c>
      <c r="M6" s="23">
        <f t="shared" si="4"/>
        <v>0</v>
      </c>
      <c r="N6" s="21">
        <v>1</v>
      </c>
      <c r="O6" s="23">
        <f t="shared" si="5"/>
        <v>0.16666666666666666</v>
      </c>
      <c r="P6" s="21">
        <v>0</v>
      </c>
      <c r="Q6" s="23">
        <v>0</v>
      </c>
      <c r="R6" s="24" t="s">
        <v>23</v>
      </c>
      <c r="S6" s="25" t="s">
        <v>24</v>
      </c>
      <c r="T6" s="25">
        <v>1</v>
      </c>
      <c r="U6" s="19" t="s">
        <v>25</v>
      </c>
    </row>
  </sheetData>
  <mergeCells>
    <mergeCell ref="E2:J2"/>
    <mergeCell ref="L2:Q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Nguyễn</dc:creator>
  <cp:lastModifiedBy>Giang Nguyễn</cp:lastModifiedBy>
  <dcterms:created xsi:type="dcterms:W3CDTF">2023-11-24T10:36:07Z</dcterms:created>
  <dcterms:modified xsi:type="dcterms:W3CDTF">2023-11-26T14:06:14Z</dcterms:modified>
</cp:coreProperties>
</file>