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FakeData_2\"/>
    </mc:Choice>
  </mc:AlternateContent>
  <bookViews>
    <workbookView xWindow="0" yWindow="0" windowWidth="23040" windowHeight="8268"/>
  </bookViews>
  <sheets>
    <sheet name="Sheet1" sheetId="1" r:id="rId1"/>
  </sheets>
  <calcPr calcId="162913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<sst xmlns="http://schemas.openxmlformats.org/spreadsheetml/2006/main" count="54" uniqueCount="54">
  <si>
    <t>Lớp môn</t>
  </si>
  <si>
    <t>LỚP</t>
  </si>
  <si>
    <t>MÃ MÔN</t>
  </si>
  <si>
    <t>Tên môn</t>
  </si>
  <si>
    <t>Loại hình đào tạo</t>
  </si>
  <si>
    <t>GIÁO VIÊN</t>
  </si>
  <si>
    <t>BM</t>
  </si>
  <si>
    <t>TS</t>
  </si>
  <si>
    <t>Pass</t>
  </si>
  <si>
    <t>% Pass</t>
  </si>
  <si>
    <t>Cấm thi</t>
  </si>
  <si>
    <t>% cấm thi</t>
  </si>
  <si>
    <t>Fail</t>
  </si>
  <si>
    <t>% Fail</t>
  </si>
  <si>
    <t>Cần giải trình</t>
  </si>
  <si>
    <t>Giải trình</t>
  </si>
  <si>
    <t>Kỳ Học</t>
  </si>
  <si>
    <t>Block</t>
  </si>
  <si>
    <t>IT16302SOF3011</t>
  </si>
  <si>
    <t>IT16302</t>
  </si>
  <si>
    <t>SOF3011</t>
  </si>
  <si>
    <t>SOF3011_Lập trình Java 4</t>
  </si>
  <si>
    <t>annv22</t>
  </si>
  <si>
    <t>UDPM</t>
  </si>
  <si>
    <t>SP22</t>
  </si>
  <si>
    <t>Thêm thành công</t>
  </si>
  <si>
    <t>IT16303SOF3011</t>
  </si>
  <si>
    <t>IT16303</t>
  </si>
  <si>
    <t>IT16304SOF3012</t>
  </si>
  <si>
    <t>IT16304</t>
  </si>
  <si>
    <t>SOF3012</t>
  </si>
  <si>
    <t>SOF3011_Lập trình Csharp 5</t>
  </si>
  <si>
    <t>IT16305SOF3012</t>
  </si>
  <si>
    <t>IT16305</t>
  </si>
  <si>
    <t>IT16306SOF3013</t>
  </si>
  <si>
    <t>IT16306</t>
  </si>
  <si>
    <t>SOF3013</t>
  </si>
  <si>
    <t>SOF3011_Marketing</t>
  </si>
  <si>
    <t>annv23</t>
  </si>
  <si>
    <t>Marketing</t>
  </si>
  <si>
    <t>IT16307SOF3013</t>
  </si>
  <si>
    <t>IT16307</t>
  </si>
  <si>
    <t>IT16307SOF3014</t>
  </si>
  <si>
    <t>IT16308</t>
  </si>
  <si>
    <t>SOF3014</t>
  </si>
  <si>
    <t>SOF3011_Sale</t>
  </si>
  <si>
    <t>IT16307SOF3015</t>
  </si>
  <si>
    <t>IT16309</t>
  </si>
  <si>
    <t>SOF3015</t>
  </si>
  <si>
    <t>SOF3011_Marketing Căn Bản</t>
  </si>
  <si>
    <t>IT16307SOF3016</t>
  </si>
  <si>
    <t>IT16310</t>
  </si>
  <si>
    <t>annv25</t>
  </si>
  <si>
    <t>IT16307SOF3017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</si>
</sst>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6">
    <font>
      <sz val="11"/>
      <color theme="1"/>
      <name val="Calibri"/>
      <family val="2"/>
      <scheme val="minor"/>
    </font>
    <font>
      <b/>
      <sz val="11"/>
      <color theme="1"/>
      <name val="&quot;Times New Roman&quot;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&quot;Times New Roman&quot;"/>
    </font>
    <font>
      <sz val="11"/>
      <color rgb="FF008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90EE90" tint="0"/>
      </patternFill>
    </fill>
    <fill>
      <patternFill patternType="solid">
        <fgColor rgb="FF90EE90"/>
        <bgColor rgb="FFFFFFFF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applyFont="1" fillId="0" borderId="1" applyBorder="1" xfId="0" applyAlignment="1">
      <alignment horizontal="center" vertical="center" wrapText="1"/>
    </xf>
    <xf numFmtId="0" fontId="1" applyFont="1" fillId="0" borderId="2" applyBorder="1" xfId="0" applyAlignment="1">
      <alignment horizontal="center" vertical="center" wrapText="1"/>
    </xf>
    <xf numFmtId="0" fontId="1" applyFont="1" fillId="2" applyFill="1" borderId="2" applyBorder="1" xfId="0" applyAlignment="1">
      <alignment horizontal="center" vertical="center" wrapText="1"/>
    </xf>
    <xf numFmtId="0" fontId="2" applyFont="1" fillId="0" borderId="1" applyBorder="1" xfId="0" applyAlignment="1">
      <alignment horizontal="center" vertical="center"/>
    </xf>
    <xf numFmtId="0" fontId="0" applyFont="1" fillId="0" borderId="0" xfId="0"/>
    <xf numFmtId="0" fontId="5" applyFont="1" fillId="0" borderId="0" xfId="0"/>
    <xf numFmtId="0" fontId="3" applyFont="1" fillId="3" applyFill="1" borderId="1" applyBorder="1" xfId="0" applyAlignment="1">
      <alignment horizontal="center"/>
    </xf>
    <xf numFmtId="0" fontId="4" applyFont="1" fillId="3" applyFill="1" borderId="3" applyBorder="1" xfId="0" applyAlignment="1">
      <alignment horizontal="center"/>
    </xf>
    <xf numFmtId="10" applyNumberFormat="1" fontId="3" applyFont="1" fillId="4" applyFill="1" borderId="1" applyBorder="1" xfId="0" applyAlignment="1">
      <alignment horizontal="center"/>
    </xf>
    <xf numFmtId="0" fontId="3" applyFont="1" fillId="4" applyFill="1" borderId="1" applyBorder="1" xfId="0" applyAlignment="1">
      <alignment horizontal="center"/>
    </xf>
    <xf numFmtId="0" fontId="0" applyFont="1" fillId="3" applyFill="1" borderId="0" xfId="0"/>
    <xf numFmtId="0" fontId="5" applyFont="1" fillId="0" borderId="0"/>
    <xf numFmtId="0" fontId="0" fillId="3" applyFill="1" borderId="0"/>
  </cellXfs>
  <cellStyles count="1">
    <cellStyle name="Normal" xfId="0" builtinId="0"/>
  </cellStyles>
  <dxfs count="10">
    <dxf>
      <font>
        <b/>
        <color rgb="FFFFFFFF"/>
      </font>
      <fill>
        <patternFill patternType="solid">
          <fgColor rgb="FFFF0000"/>
          <bgColor rgb="FFFF0000"/>
        </patternFill>
      </fill>
    </dxf>
    <dxf>
      <font>
        <color rgb="FFFFFFFF"/>
      </font>
      <fill>
        <patternFill patternType="solid">
          <fgColor rgb="FF660000"/>
          <bgColor rgb="FF660000"/>
        </patternFill>
      </fill>
    </dxf>
    <dxf>
      <font>
        <b/>
        <color rgb="FFFFFFFF"/>
      </font>
      <fill>
        <patternFill patternType="solid">
          <fgColor rgb="FF9900FF"/>
          <bgColor rgb="FF9900FF"/>
        </patternFill>
      </fill>
    </dxf>
    <dxf>
      <font>
        <b/>
        <color rgb="FFFFFFFF"/>
      </font>
      <fill>
        <patternFill patternType="solid">
          <fgColor rgb="FFFF0000"/>
          <bgColor rgb="FFFF0000"/>
        </patternFill>
      </fill>
    </dxf>
    <dxf>
      <font>
        <b/>
        <color rgb="FFFFFFFF"/>
      </font>
      <fill>
        <patternFill patternType="solid">
          <fgColor rgb="FF9900FF"/>
          <bgColor rgb="FF9900FF"/>
        </patternFill>
      </fill>
    </dxf>
    <dxf>
      <font>
        <b/>
        <color rgb="FFFFFFFF"/>
      </font>
      <fill>
        <patternFill patternType="solid">
          <fgColor rgb="FF000000"/>
          <bgColor rgb="FF000000"/>
        </patternFill>
      </fill>
    </dxf>
    <dxf>
      <font>
        <b/>
        <color rgb="FF000000"/>
      </font>
      <fill>
        <patternFill patternType="solid">
          <fgColor rgb="FFFFFF00"/>
          <bgColor rgb="FFFFFF00"/>
        </patternFill>
      </fill>
    </dxf>
    <dxf>
      <font>
        <b/>
        <color rgb="FFFFFFFF"/>
      </font>
      <fill>
        <patternFill patternType="solid">
          <fgColor rgb="FFFF0000"/>
          <bgColor rgb="FFFF0000"/>
        </patternFill>
      </fill>
    </dxf>
    <dxf>
      <font>
        <b/>
        <color rgb="FFFFFFFF"/>
      </font>
      <fill>
        <patternFill patternType="solid">
          <fgColor rgb="FF000000"/>
          <bgColor rgb="FF000000"/>
        </patternFill>
      </fill>
    </dxf>
    <dxf>
      <font>
        <b/>
        <color rgb="FFFFFFFF"/>
      </font>
      <fill>
        <patternFill patternType="solid">
          <fgColor rgb="FF0000FF"/>
          <bgColor rgb="FF0000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dimension ref="A1:S11"/>
  <sheetViews>
    <sheetView tabSelected="1" workbookViewId="0">
      <selection activeCell="E8" sqref="E8:F9"/>
    </sheetView>
  </sheetViews>
  <sheetFormatPr defaultColWidth="12.6640625" defaultRowHeight="14.4"/>
  <cols>
    <col min="1" max="1" width="19.6640625" customWidth="1"/>
    <col min="2" max="2" width="10.44140625" customWidth="1"/>
    <col min="3" max="3" width="9" customWidth="1"/>
    <col min="4" max="4" width="32" customWidth="1"/>
    <col min="5" max="5" width="15.6640625" customWidth="1"/>
    <col min="6" max="6" width="10.6640625" customWidth="1"/>
    <col min="7" max="7" width="16.88671875" customWidth="1"/>
    <col min="8" max="8" width="6.109375" customWidth="1"/>
    <col min="9" max="9" width="6.44140625" customWidth="1"/>
    <col min="11" max="11" width="7.33203125" customWidth="1"/>
    <col min="12" max="12" width="9.109375" customWidth="1"/>
    <col min="13" max="13" width="4" customWidth="1"/>
    <col min="14" max="14" bestFit="1" width="9.33203125" customWidth="1"/>
    <col min="16" max="16" width="8.6640625" customWidth="1"/>
  </cols>
  <sheetData>
    <row r="1" ht="55.2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2" t="s">
        <v>14</v>
      </c>
      <c r="P1" s="2" t="s">
        <v>15</v>
      </c>
      <c r="Q1" s="4" t="s">
        <v>16</v>
      </c>
      <c r="R1" s="4" t="s">
        <v>17</v>
      </c>
    </row>
    <row r="2" ht="15.75" customHeight="1" s="5" customFormat="1">
      <c r="A2" s="7" t="s">
        <v>18</v>
      </c>
      <c r="B2" s="7" t="s">
        <v>19</v>
      </c>
      <c r="C2" s="7" t="s">
        <v>20</v>
      </c>
      <c r="D2" s="7" t="s">
        <v>21</v>
      </c>
      <c r="E2" s="8" t="s">
        <v>22</v>
      </c>
      <c r="F2" s="8" t="s">
        <v>22</v>
      </c>
      <c r="G2" s="7" t="s">
        <v>23</v>
      </c>
      <c r="H2" s="7">
        <v>500</v>
      </c>
      <c r="I2" s="7">
        <v>350</v>
      </c>
      <c r="J2" s="9">
        <f>I2/H2</f>
        <v>0.7</v>
      </c>
      <c r="K2" s="10">
        <v>50</v>
      </c>
      <c r="L2" s="9">
        <f>K2/H2</f>
        <v>0.1</v>
      </c>
      <c r="M2" s="10">
        <f>H2-I2-K2</f>
        <v>100</v>
      </c>
      <c r="N2" s="9">
        <f>M2/H2</f>
        <v>0.2</v>
      </c>
      <c r="O2" s="7">
        <v>1</v>
      </c>
      <c r="P2" s="7"/>
      <c r="Q2" s="7" t="s">
        <v>24</v>
      </c>
      <c r="R2" s="11"/>
      <c r="S2" s="6" t="s">
        <v>25</v>
      </c>
    </row>
    <row r="3" ht="15.75" customHeight="1">
      <c r="A3" s="7" t="s">
        <v>26</v>
      </c>
      <c r="B3" s="7" t="s">
        <v>27</v>
      </c>
      <c r="C3" s="7" t="s">
        <v>20</v>
      </c>
      <c r="D3" s="7" t="s">
        <v>21</v>
      </c>
      <c r="E3" s="8" t="s">
        <v>22</v>
      </c>
      <c r="F3" s="8" t="s">
        <v>22</v>
      </c>
      <c r="G3" s="7" t="s">
        <v>23</v>
      </c>
      <c r="H3" s="7">
        <v>300</v>
      </c>
      <c r="I3" s="7">
        <v>170</v>
      </c>
      <c r="J3" s="9">
        <f ref="J3:J11" t="shared" si="0">I3/H3</f>
        <v>0.5666666666666667</v>
      </c>
      <c r="K3" s="10">
        <v>80</v>
      </c>
      <c r="L3" s="9">
        <f ref="L3:L11" t="shared" si="1">K3/H3</f>
        <v>0.26666666666666666</v>
      </c>
      <c r="M3" s="10">
        <f ref="M3:M11" t="shared" si="2">H3-I3-K3</f>
        <v>50</v>
      </c>
      <c r="N3" s="9">
        <f ref="N3:N6" t="shared" si="3">M3/H3</f>
        <v>0.16666666666666666</v>
      </c>
      <c r="O3" s="7">
        <v>1</v>
      </c>
      <c r="P3" s="7"/>
      <c r="Q3" s="7" t="s">
        <v>24</v>
      </c>
      <c r="R3" s="13"/>
      <c r="S3" s="12" t="s">
        <v>25</v>
      </c>
    </row>
    <row r="4" ht="15.75" customHeight="1">
      <c r="A4" s="7" t="s">
        <v>28</v>
      </c>
      <c r="B4" s="7" t="s">
        <v>29</v>
      </c>
      <c r="C4" s="7" t="s">
        <v>30</v>
      </c>
      <c r="D4" s="7" t="s">
        <v>31</v>
      </c>
      <c r="E4" s="8" t="s">
        <v>22</v>
      </c>
      <c r="F4" s="8" t="s">
        <v>22</v>
      </c>
      <c r="G4" s="7" t="s">
        <v>23</v>
      </c>
      <c r="H4" s="7">
        <v>230</v>
      </c>
      <c r="I4" s="7">
        <v>78</v>
      </c>
      <c r="J4" s="9">
        <f t="shared" si="0"/>
        <v>0.3391304347826087</v>
      </c>
      <c r="K4" s="10">
        <v>95</v>
      </c>
      <c r="L4" s="9">
        <f t="shared" si="1"/>
        <v>0.41304347826086957</v>
      </c>
      <c r="M4" s="10">
        <f t="shared" si="2"/>
        <v>57</v>
      </c>
      <c r="N4" s="9">
        <f t="shared" si="3"/>
        <v>0.24782608695652175</v>
      </c>
      <c r="O4" s="7">
        <v>1</v>
      </c>
      <c r="P4" s="7"/>
      <c r="Q4" s="7" t="s">
        <v>24</v>
      </c>
      <c r="R4" s="13"/>
      <c r="S4" s="12" t="s">
        <v>25</v>
      </c>
    </row>
    <row r="5" ht="15.75" customHeight="1">
      <c r="A5" s="7" t="s">
        <v>32</v>
      </c>
      <c r="B5" s="7" t="s">
        <v>33</v>
      </c>
      <c r="C5" s="7" t="s">
        <v>30</v>
      </c>
      <c r="D5" s="7" t="s">
        <v>31</v>
      </c>
      <c r="E5" s="8" t="s">
        <v>22</v>
      </c>
      <c r="F5" s="8" t="s">
        <v>22</v>
      </c>
      <c r="G5" s="7" t="s">
        <v>23</v>
      </c>
      <c r="H5" s="7">
        <v>330</v>
      </c>
      <c r="I5" s="7">
        <v>60</v>
      </c>
      <c r="J5" s="9">
        <f t="shared" si="0"/>
        <v>0.18181818181818182</v>
      </c>
      <c r="K5" s="10">
        <v>10</v>
      </c>
      <c r="L5" s="9">
        <f t="shared" si="1"/>
        <v>0.030303030303030304</v>
      </c>
      <c r="M5" s="10">
        <f t="shared" si="2"/>
        <v>260</v>
      </c>
      <c r="N5" s="9">
        <f t="shared" si="3"/>
        <v>0.7878787878787878</v>
      </c>
      <c r="O5" s="7">
        <v>1</v>
      </c>
      <c r="P5" s="7"/>
      <c r="Q5" s="7" t="s">
        <v>24</v>
      </c>
      <c r="R5" s="13"/>
      <c r="S5" s="12" t="s">
        <v>25</v>
      </c>
    </row>
    <row r="6" ht="15.75" customHeight="1">
      <c r="A6" s="7" t="s">
        <v>34</v>
      </c>
      <c r="B6" s="7" t="s">
        <v>35</v>
      </c>
      <c r="C6" s="7" t="s">
        <v>36</v>
      </c>
      <c r="D6" s="7" t="s">
        <v>37</v>
      </c>
      <c r="E6" s="8" t="s">
        <v>38</v>
      </c>
      <c r="F6" s="8" t="s">
        <v>38</v>
      </c>
      <c r="G6" s="7" t="s">
        <v>39</v>
      </c>
      <c r="H6" s="7">
        <v>500</v>
      </c>
      <c r="I6" s="7">
        <v>400</v>
      </c>
      <c r="J6" s="9">
        <f t="shared" si="0"/>
        <v>0.8</v>
      </c>
      <c r="K6" s="10">
        <v>20</v>
      </c>
      <c r="L6" s="9">
        <f t="shared" si="1"/>
        <v>0.04</v>
      </c>
      <c r="M6" s="10">
        <f t="shared" si="2"/>
        <v>80</v>
      </c>
      <c r="N6" s="9">
        <f t="shared" si="3"/>
        <v>0.16</v>
      </c>
      <c r="O6" s="7">
        <v>1</v>
      </c>
      <c r="P6" s="7"/>
      <c r="Q6" s="7" t="s">
        <v>24</v>
      </c>
      <c r="R6" s="13"/>
      <c r="S6" s="12" t="s">
        <v>25</v>
      </c>
    </row>
    <row r="7" ht="15.75" customHeight="1">
      <c r="A7" s="7" t="s">
        <v>40</v>
      </c>
      <c r="B7" s="7" t="s">
        <v>41</v>
      </c>
      <c r="C7" s="7" t="s">
        <v>36</v>
      </c>
      <c r="D7" s="7" t="s">
        <v>37</v>
      </c>
      <c r="E7" s="8" t="s">
        <v>38</v>
      </c>
      <c r="F7" s="8" t="s">
        <v>38</v>
      </c>
      <c r="G7" s="7" t="s">
        <v>39</v>
      </c>
      <c r="H7" s="7">
        <v>500</v>
      </c>
      <c r="I7" s="7">
        <v>220</v>
      </c>
      <c r="J7" s="9">
        <f t="shared" si="0"/>
        <v>0.44</v>
      </c>
      <c r="K7" s="10">
        <v>50</v>
      </c>
      <c r="L7" s="9">
        <f t="shared" si="1"/>
        <v>0.1</v>
      </c>
      <c r="M7" s="10">
        <f t="shared" si="2"/>
        <v>230</v>
      </c>
      <c r="N7" s="9">
        <f>M7/H7</f>
        <v>0.46</v>
      </c>
      <c r="O7" s="7">
        <v>1</v>
      </c>
      <c r="P7" s="7"/>
      <c r="Q7" s="7" t="s">
        <v>24</v>
      </c>
      <c r="R7" s="13"/>
      <c r="S7" s="12" t="s">
        <v>25</v>
      </c>
    </row>
    <row r="8" ht="15.75" customHeight="1">
      <c r="A8" s="7" t="s">
        <v>42</v>
      </c>
      <c r="B8" s="7" t="s">
        <v>43</v>
      </c>
      <c r="C8" s="7" t="s">
        <v>44</v>
      </c>
      <c r="D8" s="7" t="s">
        <v>45</v>
      </c>
      <c r="E8" s="8" t="s">
        <v>38</v>
      </c>
      <c r="F8" s="8" t="s">
        <v>38</v>
      </c>
      <c r="G8" s="7" t="s">
        <v>39</v>
      </c>
      <c r="H8" s="7">
        <v>200</v>
      </c>
      <c r="I8" s="7">
        <v>70</v>
      </c>
      <c r="J8" s="9">
        <f t="shared" si="0"/>
        <v>0.35</v>
      </c>
      <c r="K8" s="10">
        <v>60</v>
      </c>
      <c r="L8" s="9">
        <f t="shared" si="1"/>
        <v>0.3</v>
      </c>
      <c r="M8" s="10">
        <f t="shared" si="2"/>
        <v>70</v>
      </c>
      <c r="N8" s="9">
        <f>M8/H8</f>
        <v>0.35</v>
      </c>
      <c r="O8" s="7">
        <v>1</v>
      </c>
      <c r="P8" s="7"/>
      <c r="Q8" s="7" t="s">
        <v>24</v>
      </c>
      <c r="R8" s="13"/>
      <c r="S8" s="12" t="s">
        <v>25</v>
      </c>
    </row>
    <row r="9" ht="15.75" customHeight="1">
      <c r="A9" s="7" t="s">
        <v>46</v>
      </c>
      <c r="B9" s="7" t="s">
        <v>47</v>
      </c>
      <c r="C9" s="7" t="s">
        <v>48</v>
      </c>
      <c r="D9" s="7" t="s">
        <v>49</v>
      </c>
      <c r="E9" s="8" t="s">
        <v>38</v>
      </c>
      <c r="F9" s="8" t="s">
        <v>38</v>
      </c>
      <c r="G9" s="7" t="s">
        <v>39</v>
      </c>
      <c r="H9" s="7">
        <v>210</v>
      </c>
      <c r="I9" s="7">
        <v>150</v>
      </c>
      <c r="J9" s="9">
        <f t="shared" si="0"/>
        <v>0.7142857142857143</v>
      </c>
      <c r="K9" s="10">
        <v>30</v>
      </c>
      <c r="L9" s="9">
        <f t="shared" si="1"/>
        <v>0.14285714285714285</v>
      </c>
      <c r="M9" s="10">
        <f>H9-I9-K9</f>
        <v>30</v>
      </c>
      <c r="N9" s="9">
        <f>M9/H9</f>
        <v>0.14285714285714285</v>
      </c>
      <c r="O9" s="7">
        <v>1</v>
      </c>
      <c r="P9" s="7"/>
      <c r="Q9" s="7" t="s">
        <v>24</v>
      </c>
      <c r="R9" s="13"/>
      <c r="S9" s="12" t="s">
        <v>25</v>
      </c>
    </row>
    <row r="10" ht="15.75" customHeight="1">
      <c r="A10" s="7" t="s">
        <v>50</v>
      </c>
      <c r="B10" s="7" t="s">
        <v>51</v>
      </c>
      <c r="C10" s="7" t="s">
        <v>44</v>
      </c>
      <c r="D10" s="7" t="s">
        <v>45</v>
      </c>
      <c r="E10" s="8" t="s">
        <v>52</v>
      </c>
      <c r="F10" s="8" t="s">
        <v>52</v>
      </c>
      <c r="G10" s="7" t="s">
        <v>39</v>
      </c>
      <c r="H10" s="7">
        <v>320</v>
      </c>
      <c r="I10" s="7">
        <v>160</v>
      </c>
      <c r="J10" s="9">
        <f t="shared" si="0"/>
        <v>0.5</v>
      </c>
      <c r="K10" s="10">
        <v>30</v>
      </c>
      <c r="L10" s="9">
        <f t="shared" si="1"/>
        <v>0.09375</v>
      </c>
      <c r="M10" s="10">
        <f t="shared" si="2"/>
        <v>130</v>
      </c>
      <c r="N10" s="9">
        <f>M10/H10</f>
        <v>0.40625</v>
      </c>
      <c r="O10" s="7">
        <v>1</v>
      </c>
      <c r="P10" s="7"/>
      <c r="Q10" s="7" t="s">
        <v>24</v>
      </c>
      <c r="R10" s="13"/>
      <c r="S10" s="12" t="s">
        <v>25</v>
      </c>
    </row>
    <row r="11" ht="15.75" customHeight="1">
      <c r="A11" s="7" t="s">
        <v>53</v>
      </c>
      <c r="B11" s="7" t="s">
        <v>51</v>
      </c>
      <c r="C11" s="7" t="s">
        <v>48</v>
      </c>
      <c r="D11" s="7" t="s">
        <v>49</v>
      </c>
      <c r="E11" s="8" t="s">
        <v>52</v>
      </c>
      <c r="F11" s="8" t="s">
        <v>52</v>
      </c>
      <c r="G11" s="7" t="s">
        <v>39</v>
      </c>
      <c r="H11" s="7">
        <v>190</v>
      </c>
      <c r="I11" s="7">
        <v>100</v>
      </c>
      <c r="J11" s="9">
        <f t="shared" si="0"/>
        <v>0.5263157894736842</v>
      </c>
      <c r="K11" s="10">
        <v>13</v>
      </c>
      <c r="L11" s="9">
        <f t="shared" si="1"/>
        <v>0.06842105263157895</v>
      </c>
      <c r="M11" s="10">
        <f t="shared" si="2"/>
        <v>77</v>
      </c>
      <c r="N11" s="9">
        <f>M11/H11</f>
        <v>0.4052631578947368</v>
      </c>
      <c r="O11" s="7">
        <v>1</v>
      </c>
      <c r="P11" s="7"/>
      <c r="Q11" s="7" t="s">
        <v>24</v>
      </c>
      <c r="R11" s="13"/>
      <c r="S11" s="12" t="s">
        <v>25</v>
      </c>
    </row>
  </sheetData>
  <conditionalFormatting sqref="J2:J11">
    <cfRule type="cellIs" dxfId="9" priority="7" operator="greaterThan">
      <formula>"79%"</formula>
    </cfRule>
    <cfRule type="cellIs" dxfId="5" priority="8" operator="lessThan">
      <formula>"50%"</formula>
    </cfRule>
    <cfRule type="cellIs" dxfId="0" priority="9" operator="lessThan">
      <formula>"65%"</formula>
    </cfRule>
    <cfRule type="cellIs" dxfId="6" priority="10" operator="lessThan">
      <formula>"70%"</formula>
    </cfRule>
  </conditionalFormatting>
  <conditionalFormatting sqref="L2:L11">
    <cfRule type="cellIs" dxfId="5" priority="4" operator="greaterThan">
      <formula>"19%"</formula>
    </cfRule>
    <cfRule type="cellIs" dxfId="2" priority="5" operator="lessThan">
      <formula>"9%"</formula>
    </cfRule>
    <cfRule type="cellIs" dxfId="0" priority="6" operator="greaterThan">
      <formula>"11%"</formula>
    </cfRule>
  </conditionalFormatting>
  <conditionalFormatting sqref="N2:N11">
    <cfRule type="cellIs" dxfId="2" priority="1" operator="lessThan">
      <formula>"10%"</formula>
    </cfRule>
    <cfRule type="cellIs" dxfId="1" priority="2" operator="greaterThan">
      <formula>"39%"</formula>
    </cfRule>
    <cfRule type="cellIs" dxfId="0" priority="3" operator="greaterThan">
      <formula>"25%"</formula>
    </cfRule>
  </conditionalFormatting>
  <pageMargins left="0.7" right="0.7" top="0.75" bottom="0.75" header="0.3" footer="0.3"/>
  <pageSetup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Giang Nguyễn</dc:creator>
  <cp:lastModifiedBy>Giang Nguyễn</cp:lastModifiedBy>
  <dcterms:created xsi:type="dcterms:W3CDTF">2023-11-24T10:35:50Z</dcterms:created>
  <dcterms:modified xsi:type="dcterms:W3CDTF">2023-11-26T14:06:45Z</dcterms:modified>
</cp:coreProperties>
</file>